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partage-serv\am9il\Achats\1-Marchés en cours\PMET\Equipements techniques\2025060AOS_CR et maintenance ventilation-extraction labo_2026-2030\1-DCE\DCE_V2_30-10-2025\PIECES PARTICULIERES\2025060AOS_LOT4\"/>
    </mc:Choice>
  </mc:AlternateContent>
  <xr:revisionPtr revIDLastSave="0" documentId="13_ncr:1_{26E1864B-6809-41FD-8F7B-97300B845C70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DPGF" sheetId="9" r:id="rId1"/>
    <sheet name="SORBONNES" sheetId="1" r:id="rId2"/>
    <sheet name="BOA" sheetId="2" r:id="rId3"/>
    <sheet name="HOTTES" sheetId="3" r:id="rId4"/>
    <sheet name="ARMOIRES VENTILEES" sheetId="7" r:id="rId5"/>
    <sheet name="BPU" sheetId="8" r:id="rId6"/>
  </sheets>
  <definedNames>
    <definedName name="_xlnm.Print_Area" localSheetId="2">BOA!$A$1:$F$89</definedName>
    <definedName name="_xlnm.Print_Area" localSheetId="5">BPU!$A$1:$H$274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5" i="8" l="1"/>
  <c r="G134" i="8"/>
  <c r="G135" i="8"/>
  <c r="G136" i="8"/>
  <c r="G137" i="8"/>
  <c r="G138" i="8"/>
  <c r="G139" i="8"/>
  <c r="G140" i="8"/>
  <c r="G141" i="8"/>
  <c r="G142" i="8"/>
  <c r="G143" i="8"/>
  <c r="G144" i="8"/>
  <c r="G145" i="8"/>
  <c r="G133" i="8"/>
  <c r="F134" i="8"/>
  <c r="F135" i="8"/>
  <c r="F136" i="8"/>
  <c r="F137" i="8"/>
  <c r="F138" i="8"/>
  <c r="F139" i="8"/>
  <c r="F140" i="8"/>
  <c r="F141" i="8"/>
  <c r="F142" i="8"/>
  <c r="F143" i="8"/>
  <c r="F144" i="8"/>
  <c r="F133" i="8"/>
  <c r="F129" i="8"/>
  <c r="G128" i="8"/>
  <c r="G129" i="8"/>
  <c r="G130" i="8"/>
  <c r="G131" i="8"/>
  <c r="G127" i="8"/>
  <c r="F128" i="8"/>
  <c r="F130" i="8"/>
  <c r="F131" i="8"/>
  <c r="F127" i="8"/>
  <c r="G121" i="8"/>
  <c r="G122" i="8"/>
  <c r="G123" i="8"/>
  <c r="G124" i="8"/>
  <c r="G125" i="8"/>
  <c r="G120" i="8"/>
  <c r="F121" i="8"/>
  <c r="F122" i="8"/>
  <c r="F123" i="8"/>
  <c r="F124" i="8"/>
  <c r="F125" i="8"/>
  <c r="F120" i="8"/>
  <c r="E11" i="8" l="1"/>
  <c r="E10" i="8"/>
  <c r="E12" i="8"/>
  <c r="E13" i="8"/>
  <c r="G116" i="8"/>
  <c r="G117" i="8"/>
  <c r="G112" i="8"/>
  <c r="F113" i="8"/>
  <c r="G113" i="8" s="1"/>
  <c r="F114" i="8"/>
  <c r="G114" i="8" s="1"/>
  <c r="F115" i="8"/>
  <c r="G115" i="8" s="1"/>
  <c r="F116" i="8"/>
  <c r="F117" i="8"/>
  <c r="F118" i="8"/>
  <c r="G118" i="8" s="1"/>
  <c r="F112" i="8"/>
  <c r="G109" i="8"/>
  <c r="F108" i="8"/>
  <c r="G108" i="8" s="1"/>
  <c r="F109" i="8"/>
  <c r="F110" i="8"/>
  <c r="G110" i="8" s="1"/>
  <c r="F107" i="8"/>
  <c r="G107" i="8" s="1"/>
  <c r="F105" i="8"/>
  <c r="G105" i="8" s="1"/>
  <c r="F101" i="8"/>
  <c r="G101" i="8" s="1"/>
  <c r="F102" i="8"/>
  <c r="G102" i="8" s="1"/>
  <c r="F103" i="8"/>
  <c r="G103" i="8" s="1"/>
  <c r="F100" i="8"/>
  <c r="G100" i="8" s="1"/>
  <c r="F97" i="8"/>
  <c r="G97" i="8" s="1"/>
  <c r="F98" i="8"/>
  <c r="G98" i="8" s="1"/>
  <c r="F96" i="8"/>
  <c r="G96" i="8" s="1"/>
  <c r="G84" i="8"/>
  <c r="G85" i="8"/>
  <c r="G91" i="8"/>
  <c r="G92" i="8"/>
  <c r="F84" i="8"/>
  <c r="F85" i="8"/>
  <c r="F86" i="8"/>
  <c r="G86" i="8" s="1"/>
  <c r="F87" i="8"/>
  <c r="G87" i="8" s="1"/>
  <c r="F88" i="8"/>
  <c r="G88" i="8" s="1"/>
  <c r="F89" i="8"/>
  <c r="G89" i="8" s="1"/>
  <c r="F90" i="8"/>
  <c r="G90" i="8" s="1"/>
  <c r="F91" i="8"/>
  <c r="F92" i="8"/>
  <c r="F93" i="8"/>
  <c r="G93" i="8" s="1"/>
  <c r="F94" i="8"/>
  <c r="G94" i="8" s="1"/>
  <c r="F83" i="8"/>
  <c r="G83" i="8" s="1"/>
  <c r="G23" i="8"/>
  <c r="G24" i="8"/>
  <c r="G36" i="8"/>
  <c r="G37" i="8"/>
  <c r="G44" i="8"/>
  <c r="G45" i="8"/>
  <c r="G46" i="8"/>
  <c r="G47" i="8"/>
  <c r="G52" i="8"/>
  <c r="G53" i="8"/>
  <c r="G54" i="8"/>
  <c r="G55" i="8"/>
  <c r="G56" i="8"/>
  <c r="G68" i="8"/>
  <c r="G69" i="8"/>
  <c r="G76" i="8"/>
  <c r="G77" i="8"/>
  <c r="G78" i="8"/>
  <c r="G79" i="8"/>
  <c r="C18" i="8"/>
  <c r="F23" i="8"/>
  <c r="F24" i="8"/>
  <c r="F25" i="8"/>
  <c r="G25" i="8" s="1"/>
  <c r="F26" i="8"/>
  <c r="G26" i="8" s="1"/>
  <c r="F27" i="8"/>
  <c r="G27" i="8" s="1"/>
  <c r="F28" i="8"/>
  <c r="G28" i="8" s="1"/>
  <c r="F29" i="8"/>
  <c r="G29" i="8" s="1"/>
  <c r="F30" i="8"/>
  <c r="G30" i="8" s="1"/>
  <c r="F31" i="8"/>
  <c r="G31" i="8" s="1"/>
  <c r="F32" i="8"/>
  <c r="G32" i="8" s="1"/>
  <c r="F33" i="8"/>
  <c r="G33" i="8" s="1"/>
  <c r="F34" i="8"/>
  <c r="G34" i="8" s="1"/>
  <c r="F35" i="8"/>
  <c r="G35" i="8" s="1"/>
  <c r="F36" i="8"/>
  <c r="F37" i="8"/>
  <c r="F38" i="8"/>
  <c r="G38" i="8" s="1"/>
  <c r="F39" i="8"/>
  <c r="G39" i="8" s="1"/>
  <c r="F40" i="8"/>
  <c r="G40" i="8" s="1"/>
  <c r="F41" i="8"/>
  <c r="G41" i="8" s="1"/>
  <c r="F42" i="8"/>
  <c r="G42" i="8" s="1"/>
  <c r="F43" i="8"/>
  <c r="G43" i="8" s="1"/>
  <c r="F44" i="8"/>
  <c r="F45" i="8"/>
  <c r="F46" i="8"/>
  <c r="F47" i="8"/>
  <c r="F48" i="8"/>
  <c r="G48" i="8" s="1"/>
  <c r="F49" i="8"/>
  <c r="G49" i="8" s="1"/>
  <c r="F50" i="8"/>
  <c r="G50" i="8" s="1"/>
  <c r="F51" i="8"/>
  <c r="G51" i="8" s="1"/>
  <c r="F52" i="8"/>
  <c r="F53" i="8"/>
  <c r="F54" i="8"/>
  <c r="F55" i="8"/>
  <c r="F56" i="8"/>
  <c r="F57" i="8"/>
  <c r="G57" i="8" s="1"/>
  <c r="F58" i="8"/>
  <c r="G58" i="8" s="1"/>
  <c r="F59" i="8"/>
  <c r="G59" i="8" s="1"/>
  <c r="F60" i="8"/>
  <c r="G60" i="8" s="1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 s="1"/>
  <c r="F68" i="8"/>
  <c r="F69" i="8"/>
  <c r="F70" i="8"/>
  <c r="G70" i="8" s="1"/>
  <c r="F71" i="8"/>
  <c r="G71" i="8" s="1"/>
  <c r="F72" i="8"/>
  <c r="G72" i="8" s="1"/>
  <c r="F73" i="8"/>
  <c r="G73" i="8" s="1"/>
  <c r="F74" i="8"/>
  <c r="G74" i="8" s="1"/>
  <c r="F75" i="8"/>
  <c r="G75" i="8" s="1"/>
  <c r="F76" i="8"/>
  <c r="F77" i="8"/>
  <c r="F78" i="8"/>
  <c r="F79" i="8"/>
  <c r="F80" i="8"/>
  <c r="G80" i="8" s="1"/>
  <c r="F81" i="8"/>
  <c r="G81" i="8" s="1"/>
  <c r="F22" i="8"/>
  <c r="G22" i="8" s="1"/>
  <c r="C5" i="8"/>
  <c r="F10" i="9" l="1"/>
  <c r="C10" i="9"/>
  <c r="B10" i="9"/>
  <c r="G9" i="9"/>
  <c r="C9" i="9"/>
  <c r="B9" i="9"/>
  <c r="I8" i="9"/>
  <c r="H8" i="9"/>
  <c r="G8" i="9"/>
  <c r="E8" i="9"/>
  <c r="C8" i="9"/>
  <c r="B8" i="9"/>
  <c r="I7" i="9"/>
  <c r="H7" i="9"/>
  <c r="G7" i="9"/>
  <c r="F7" i="9"/>
  <c r="E7" i="9"/>
  <c r="D7" i="9"/>
  <c r="D13" i="9" s="1"/>
  <c r="C7" i="9"/>
  <c r="B7" i="9"/>
  <c r="F96" i="7"/>
  <c r="F91" i="7"/>
  <c r="F71" i="7"/>
  <c r="F88" i="3"/>
  <c r="F75" i="3"/>
  <c r="F44" i="3"/>
  <c r="F83" i="2"/>
  <c r="F89" i="2"/>
  <c r="F77" i="2"/>
  <c r="F71" i="2"/>
  <c r="F61" i="2"/>
  <c r="F47" i="2"/>
  <c r="F36" i="2"/>
  <c r="F722" i="1"/>
  <c r="F717" i="1"/>
  <c r="F693" i="1"/>
  <c r="F651" i="1"/>
  <c r="F634" i="1"/>
  <c r="F646" i="1"/>
  <c r="F626" i="1"/>
  <c r="F524" i="1"/>
  <c r="E13" i="9" l="1"/>
  <c r="F13" i="9"/>
  <c r="G13" i="9"/>
  <c r="H13" i="9"/>
  <c r="I13" i="9"/>
  <c r="B13" i="9"/>
  <c r="C13" i="9"/>
  <c r="D14" i="9"/>
  <c r="D15" i="9" s="1"/>
  <c r="D17" i="9"/>
  <c r="E9" i="8"/>
  <c r="I17" i="9" l="1"/>
  <c r="I14" i="9"/>
  <c r="I15" i="9" s="1"/>
  <c r="H17" i="9"/>
  <c r="H14" i="9"/>
  <c r="H15" i="9" s="1"/>
  <c r="G17" i="9"/>
  <c r="G14" i="9"/>
  <c r="G15" i="9" s="1"/>
  <c r="D18" i="9"/>
  <c r="D19" i="9"/>
  <c r="F17" i="9"/>
  <c r="F14" i="9"/>
  <c r="F15" i="9" s="1"/>
  <c r="E17" i="9"/>
  <c r="E15" i="9"/>
  <c r="E14" i="9"/>
  <c r="C14" i="9"/>
  <c r="C15" i="9" s="1"/>
  <c r="C17" i="9"/>
  <c r="B14" i="9"/>
  <c r="J14" i="9" s="1"/>
  <c r="B17" i="9"/>
  <c r="J13" i="9"/>
  <c r="J17" i="9" l="1"/>
  <c r="B18" i="9"/>
  <c r="B19" i="9"/>
  <c r="E18" i="9"/>
  <c r="E19" i="9" s="1"/>
  <c r="G18" i="9"/>
  <c r="G19" i="9" s="1"/>
  <c r="B15" i="9"/>
  <c r="J15" i="9" s="1"/>
  <c r="H18" i="9"/>
  <c r="H19" i="9" s="1"/>
  <c r="C18" i="9"/>
  <c r="C19" i="9"/>
  <c r="F18" i="9"/>
  <c r="F19" i="9" s="1"/>
  <c r="I18" i="9"/>
  <c r="I19" i="9" s="1"/>
  <c r="J19" i="9" l="1"/>
  <c r="J18" i="9"/>
</calcChain>
</file>

<file path=xl/sharedStrings.xml><?xml version="1.0" encoding="utf-8"?>
<sst xmlns="http://schemas.openxmlformats.org/spreadsheetml/2006/main" count="3390" uniqueCount="488">
  <si>
    <t>SORBONNES : BEAULIEU</t>
  </si>
  <si>
    <t>SITE</t>
  </si>
  <si>
    <t>BAT</t>
  </si>
  <si>
    <t>LOCALISATION</t>
  </si>
  <si>
    <t>EQUIPEMENT</t>
  </si>
  <si>
    <t>SOR001</t>
  </si>
  <si>
    <t>SOR002</t>
  </si>
  <si>
    <t>SOR003</t>
  </si>
  <si>
    <t>SOR004</t>
  </si>
  <si>
    <t>107/1</t>
  </si>
  <si>
    <t>SOR005</t>
  </si>
  <si>
    <t>SOR006</t>
  </si>
  <si>
    <t>256/1</t>
  </si>
  <si>
    <t>151/1</t>
  </si>
  <si>
    <t>251/1</t>
  </si>
  <si>
    <t>SOR007</t>
  </si>
  <si>
    <t>SOR008</t>
  </si>
  <si>
    <t>SOR009</t>
  </si>
  <si>
    <t>SOR010</t>
  </si>
  <si>
    <t>SOR011</t>
  </si>
  <si>
    <t>SOR012</t>
  </si>
  <si>
    <t>908/1</t>
  </si>
  <si>
    <t>315/1</t>
  </si>
  <si>
    <t>319/1</t>
  </si>
  <si>
    <t>SOR013</t>
  </si>
  <si>
    <t>SORBONNES : VILLEJEAN</t>
  </si>
  <si>
    <t>335/1</t>
  </si>
  <si>
    <t>317/1</t>
  </si>
  <si>
    <t>SOR014</t>
  </si>
  <si>
    <t>SOR015</t>
  </si>
  <si>
    <t>SOR016</t>
  </si>
  <si>
    <t>904/1</t>
  </si>
  <si>
    <t>904/2</t>
  </si>
  <si>
    <t>904/3</t>
  </si>
  <si>
    <t>1C7</t>
  </si>
  <si>
    <t>2C6</t>
  </si>
  <si>
    <t>2C7</t>
  </si>
  <si>
    <t>2C9</t>
  </si>
  <si>
    <t>166E</t>
  </si>
  <si>
    <t>023K</t>
  </si>
  <si>
    <t>021K</t>
  </si>
  <si>
    <t>SORBONNES : IUT ST BRIEUC</t>
  </si>
  <si>
    <t>SORBONNES : PAIMPONT</t>
  </si>
  <si>
    <t>SORBONNES : IUT DE RENNES</t>
  </si>
  <si>
    <t>SORBONNES : IUT DE LANNION</t>
  </si>
  <si>
    <t>SORBONNES : IUT DE ST MALO</t>
  </si>
  <si>
    <t>BOA003</t>
  </si>
  <si>
    <t>BOA002</t>
  </si>
  <si>
    <t>BOA001</t>
  </si>
  <si>
    <t>BOA : IUT DE RENNES</t>
  </si>
  <si>
    <t>BOA8</t>
  </si>
  <si>
    <t>BOA7</t>
  </si>
  <si>
    <t>BOA6</t>
  </si>
  <si>
    <t>BOA5</t>
  </si>
  <si>
    <t>BOA4</t>
  </si>
  <si>
    <t>BOA3</t>
  </si>
  <si>
    <t>BOA2</t>
  </si>
  <si>
    <t>BOA1</t>
  </si>
  <si>
    <t>BOA : IUT ST BRIEUC</t>
  </si>
  <si>
    <t>BOA : Villejean</t>
  </si>
  <si>
    <t>031/1</t>
  </si>
  <si>
    <t>BOA : BEAULIEU</t>
  </si>
  <si>
    <t>HOTTES : BEAULIEU</t>
  </si>
  <si>
    <t>HOT001</t>
  </si>
  <si>
    <t>HOT002</t>
  </si>
  <si>
    <t>HOTTES : Villejean</t>
  </si>
  <si>
    <t>HOT003</t>
  </si>
  <si>
    <t>HOT004</t>
  </si>
  <si>
    <t>HOT005</t>
  </si>
  <si>
    <t>HOTTES : IUT DE RENNES</t>
  </si>
  <si>
    <t>015/1</t>
  </si>
  <si>
    <t>012/1</t>
  </si>
  <si>
    <t>033/1</t>
  </si>
  <si>
    <t xml:space="preserve">  ARMOIRES VENTILEES : Beaulieu</t>
  </si>
  <si>
    <t>ARV001</t>
  </si>
  <si>
    <t>009/1</t>
  </si>
  <si>
    <t>ARV002</t>
  </si>
  <si>
    <t>ARV003</t>
  </si>
  <si>
    <t>ARV004</t>
  </si>
  <si>
    <t>ARV005</t>
  </si>
  <si>
    <t>ARV006</t>
  </si>
  <si>
    <t>ARV00A</t>
  </si>
  <si>
    <t>ARV</t>
  </si>
  <si>
    <t>3C5</t>
  </si>
  <si>
    <t xml:space="preserve">  ARMOIRES VENTILEES : Villejean</t>
  </si>
  <si>
    <t>ARV 001</t>
  </si>
  <si>
    <t>00-Beaulieu</t>
  </si>
  <si>
    <t>Bâtiment 03-04</t>
  </si>
  <si>
    <t>Bâtiment 05</t>
  </si>
  <si>
    <t>Bâtiment 06</t>
  </si>
  <si>
    <t>Bâtiment 07</t>
  </si>
  <si>
    <t>Bâtiment 10A</t>
  </si>
  <si>
    <t>Bâtiment 10B</t>
  </si>
  <si>
    <t>Bâtiment 10C</t>
  </si>
  <si>
    <t>Bâtiment 11A</t>
  </si>
  <si>
    <t>Bâtiment 11B</t>
  </si>
  <si>
    <t>Bâtiment 11C</t>
  </si>
  <si>
    <t>026/1</t>
  </si>
  <si>
    <t>Bâtiment 11E</t>
  </si>
  <si>
    <t>010/1</t>
  </si>
  <si>
    <t>910/1</t>
  </si>
  <si>
    <t>915/2</t>
  </si>
  <si>
    <t>Bâtiment 14A</t>
  </si>
  <si>
    <t>Bâtiment 14B</t>
  </si>
  <si>
    <t>Bâtiment 14C</t>
  </si>
  <si>
    <t>Bâtiment 15</t>
  </si>
  <si>
    <t>102/2</t>
  </si>
  <si>
    <t>103/1</t>
  </si>
  <si>
    <t>Bâtiment 24</t>
  </si>
  <si>
    <t>Bâtiment 25</t>
  </si>
  <si>
    <t>Bâtiment 29</t>
  </si>
  <si>
    <t>Bâtiment 31</t>
  </si>
  <si>
    <t>006/1</t>
  </si>
  <si>
    <t>Bâtiment 32A</t>
  </si>
  <si>
    <t>01-Villejean</t>
  </si>
  <si>
    <t>Bâtiment 04</t>
  </si>
  <si>
    <t>Bâtiment 08</t>
  </si>
  <si>
    <t>Bâtiment 13</t>
  </si>
  <si>
    <t>17-Clos Courtel</t>
  </si>
  <si>
    <t>Bâtiment 03T</t>
  </si>
  <si>
    <t>Bâtiment 04E</t>
  </si>
  <si>
    <t>18-Saint Malo</t>
  </si>
  <si>
    <t>Bâtiment 01</t>
  </si>
  <si>
    <t>07-Paimpont</t>
  </si>
  <si>
    <t>Bâtiment 01-02-03</t>
  </si>
  <si>
    <t>19-Lannion IUT</t>
  </si>
  <si>
    <t>20-Lannion ENSSAT</t>
  </si>
  <si>
    <t>Bâtiment 03</t>
  </si>
  <si>
    <t>21-Saint Brieuc IUT</t>
  </si>
  <si>
    <t>Bâtiment 16</t>
  </si>
  <si>
    <t>Bâtiment 20</t>
  </si>
  <si>
    <t>BOA004</t>
  </si>
  <si>
    <t>BOA005</t>
  </si>
  <si>
    <t>BOA006</t>
  </si>
  <si>
    <t>BOA007</t>
  </si>
  <si>
    <t>BOA008</t>
  </si>
  <si>
    <t>BOA009</t>
  </si>
  <si>
    <t>BOA010</t>
  </si>
  <si>
    <t>BOA011</t>
  </si>
  <si>
    <t>BOA012</t>
  </si>
  <si>
    <t>BOA013</t>
  </si>
  <si>
    <t>BOA014</t>
  </si>
  <si>
    <t>BOA015</t>
  </si>
  <si>
    <t>BOA016</t>
  </si>
  <si>
    <t>BOA017</t>
  </si>
  <si>
    <t>BOA018</t>
  </si>
  <si>
    <t>BOA : PAIMPONT</t>
  </si>
  <si>
    <t>907/1</t>
  </si>
  <si>
    <t>Bâtiment 05T</t>
  </si>
  <si>
    <t>BOA : SAINT MALO</t>
  </si>
  <si>
    <t>BOA : IUT LANNION</t>
  </si>
  <si>
    <t>110/1</t>
  </si>
  <si>
    <t>Bâtiment 02</t>
  </si>
  <si>
    <t>035/1</t>
  </si>
  <si>
    <t>HOT006</t>
  </si>
  <si>
    <t>HOT007</t>
  </si>
  <si>
    <t>HOT008</t>
  </si>
  <si>
    <t>HOT009</t>
  </si>
  <si>
    <t>HOT010</t>
  </si>
  <si>
    <t>HOT011</t>
  </si>
  <si>
    <t>HOT012</t>
  </si>
  <si>
    <t>HOT013</t>
  </si>
  <si>
    <t>HOT014</t>
  </si>
  <si>
    <t>HOT015</t>
  </si>
  <si>
    <t>HOT016</t>
  </si>
  <si>
    <t>HOT017</t>
  </si>
  <si>
    <t>HOT018</t>
  </si>
  <si>
    <t>HOT019</t>
  </si>
  <si>
    <t>HOT020</t>
  </si>
  <si>
    <t>HOT021</t>
  </si>
  <si>
    <t>HOT022</t>
  </si>
  <si>
    <t>HOT023</t>
  </si>
  <si>
    <t>Bâtiment 06T</t>
  </si>
  <si>
    <t>Bâtiment 37</t>
  </si>
  <si>
    <t>ARV007</t>
  </si>
  <si>
    <t>ARV008</t>
  </si>
  <si>
    <t>ARV009</t>
  </si>
  <si>
    <t>ARV010</t>
  </si>
  <si>
    <t>ARV011</t>
  </si>
  <si>
    <t>ARV012</t>
  </si>
  <si>
    <t>ARV013</t>
  </si>
  <si>
    <t>ARV014</t>
  </si>
  <si>
    <t>ARV015</t>
  </si>
  <si>
    <t>ARV016</t>
  </si>
  <si>
    <t>ARV017</t>
  </si>
  <si>
    <t>ARV018</t>
  </si>
  <si>
    <t>ARV019</t>
  </si>
  <si>
    <t>126/1</t>
  </si>
  <si>
    <t>ARV 010</t>
  </si>
  <si>
    <t>ARV 009</t>
  </si>
  <si>
    <t>ARV 008</t>
  </si>
  <si>
    <t>ARV 007</t>
  </si>
  <si>
    <t>ARV 006</t>
  </si>
  <si>
    <t>ARV 005</t>
  </si>
  <si>
    <t>ARV 004</t>
  </si>
  <si>
    <t>ARV 003</t>
  </si>
  <si>
    <t>ARV 002</t>
  </si>
  <si>
    <t>ARV 000</t>
  </si>
  <si>
    <t xml:space="preserve">  ARMOIRES VENTILEES : PAIMPONT</t>
  </si>
  <si>
    <t>Ensemble du bâtiment</t>
  </si>
  <si>
    <t>unt</t>
  </si>
  <si>
    <t>Capot défecteur RID-EFF diametre 300</t>
  </si>
  <si>
    <t>Capot défecteur RID-EFF diametre 250</t>
  </si>
  <si>
    <t>Capot défecteur RID-EFF diametre 200</t>
  </si>
  <si>
    <t>Capot défecteur RID-EFF diametre 160</t>
  </si>
  <si>
    <t>Capot défecteur RID-EFF diametre 120</t>
  </si>
  <si>
    <t>Capot défecteur RID-EFF diametre 100</t>
  </si>
  <si>
    <t>Capot défecteur RID-EFF diametre 80</t>
  </si>
  <si>
    <t>CAPOTS DEFECTEURS RID-EFF</t>
  </si>
  <si>
    <t>Collier de serrage diametre 250 avec vis et rondelle</t>
  </si>
  <si>
    <t>Collier de serrage diametre 200 avec vis et rondelle</t>
  </si>
  <si>
    <t>Collier de serrage diametre 160 avec vis et rondelle</t>
  </si>
  <si>
    <t>Collier de serrage diametre 125 avec vis et rondelle</t>
  </si>
  <si>
    <t>COLLIER SERRAGE Ref: 812125 AVEC VIS ET RONDELLE</t>
  </si>
  <si>
    <t>Coupure de proximité</t>
  </si>
  <si>
    <t>COUPURE DE PROXIMITE Ref 819500</t>
  </si>
  <si>
    <t>Diffuseur en polypropylène diametre 250</t>
  </si>
  <si>
    <t>Diffuseur en polypropylène diametre 200</t>
  </si>
  <si>
    <t>Diffuseur en polypropylène diametre 160</t>
  </si>
  <si>
    <t>Diffuseur en polypropylène diametre 125</t>
  </si>
  <si>
    <t>DIFFUSEUR EN POLYPROPYLENE Ref: 814125</t>
  </si>
  <si>
    <t>Clapet anti-retour PVC à lame diametre 250</t>
  </si>
  <si>
    <t>Clapet anti-retour PVC à lame diametre 200</t>
  </si>
  <si>
    <t>Clapet anti-retour PVC à lame diametre 125</t>
  </si>
  <si>
    <t>CLAPET ANTI-RETOUR PVC M1 A LAME POUR MONTAGE HORIZONTAL Ref: CL4200HC</t>
  </si>
  <si>
    <t>ml</t>
  </si>
  <si>
    <t>Gaine souple PCA diametre 300 mm</t>
  </si>
  <si>
    <t>Gaine souple PCA diametre 250 mm</t>
  </si>
  <si>
    <t>Gaine souple PCA diametre 200 mm</t>
  </si>
  <si>
    <t>Gaine souple PCA diametre 160 mm</t>
  </si>
  <si>
    <t>Gaine souple PCA diametre 140 mm</t>
  </si>
  <si>
    <t>Gaine souple PCA diametre 130 mm</t>
  </si>
  <si>
    <t>Gaine souple PCA diametre 125 mm</t>
  </si>
  <si>
    <t>Gaine souple PCA diametre 120 mm</t>
  </si>
  <si>
    <t>Gaine souple PCA diametre 100 mm</t>
  </si>
  <si>
    <t>Gaine souple PCA diametre 80 mm</t>
  </si>
  <si>
    <t>Gaine souple PCA diametre 75 mm</t>
  </si>
  <si>
    <t>Gaine souple PCA diametre 60 mm</t>
  </si>
  <si>
    <t>GAINE SOUPLE PCA</t>
  </si>
  <si>
    <t>Moteur EC V-P45IM sur chaise 230V ATEX</t>
  </si>
  <si>
    <t>Moteur EC V-P40IM sur chaise 230V ATEX</t>
  </si>
  <si>
    <t>Moteur EC V-P35IM sur chaise 230V ATEX</t>
  </si>
  <si>
    <t>Moteur EC V-P31IM sur chaise 230V ATEX</t>
  </si>
  <si>
    <t>Moteur EC V-P28IM sur chaise 230V ATEX</t>
  </si>
  <si>
    <t>Moteur EC V-P25IM sur chaise 230V ATEX</t>
  </si>
  <si>
    <t>Moteur EC V-P20IM sur chaise 230V ATEX</t>
  </si>
  <si>
    <t>Moteur SEAT 30 sur chaise 230 V ATEX</t>
  </si>
  <si>
    <t>Moteur SEAT 25 sur chaise 230 V ATEX</t>
  </si>
  <si>
    <t>Moteur SEAT 20 sur chaise 230 V ATEX</t>
  </si>
  <si>
    <t>Moteur SEAT 15 sur chaise 230 V ATEX</t>
  </si>
  <si>
    <t>Moteur SEAT 30 sur costière 230 V ATEX</t>
  </si>
  <si>
    <t>Moteur SEAT 25 sur costière 230 V ATEX</t>
  </si>
  <si>
    <t>Moteur SEAT 20 sur costière 230 V ATEX</t>
  </si>
  <si>
    <t>Moteur SEAT 15 sur costière 230 V ATEX</t>
  </si>
  <si>
    <t>Moteur EC V-P45IM sur chaise 230V</t>
  </si>
  <si>
    <t>Moteur EC V-P40IM sur chaise 230V</t>
  </si>
  <si>
    <t>Moteur EC V-P35IM sur chaise 230V</t>
  </si>
  <si>
    <t>Moteur EC V-P31IM sur chaise 230V</t>
  </si>
  <si>
    <t>Moteur EC V-P28IM sur chaise 230V</t>
  </si>
  <si>
    <t>Moteur EC V-P25IM sur chaise 230V</t>
  </si>
  <si>
    <t>Moteur EC V-P20IM sur chaise 230V</t>
  </si>
  <si>
    <t>Moteur SEAT 30 sur chaise 230 V</t>
  </si>
  <si>
    <t>Moteur SEAT 25 sur chaise 230 V</t>
  </si>
  <si>
    <t>Moteur SEAT 20 sur chaise 230 V</t>
  </si>
  <si>
    <t>Moteur SEAT 15 sur chaise 230 V</t>
  </si>
  <si>
    <t>Moteur SEAT 30 sur costière 230 V</t>
  </si>
  <si>
    <t>Moteur SEAT 25 sur costière 230 V</t>
  </si>
  <si>
    <t>Moteur SEAT 20 sur costière 230 V</t>
  </si>
  <si>
    <t>Moteur SEAT 15 sur costière 230 V</t>
  </si>
  <si>
    <t>MOTEUR PLUS CHAISE HAUTE HP Ref: 810450 OU COSTIERE SEAT Ref: 811009</t>
  </si>
  <si>
    <t>Délai de réalisation contractuel approvisionnement inclus 
(en jours)</t>
  </si>
  <si>
    <t>Prix total € T.T.C</t>
  </si>
  <si>
    <t>Prix total € H.T.</t>
  </si>
  <si>
    <t>Coût Matériel
En € H.T.</t>
  </si>
  <si>
    <t>Nb d'heures de Main d'Œuvre</t>
  </si>
  <si>
    <t>Unité</t>
  </si>
  <si>
    <t>OPERATION DE REMPLACEMENT
Comprenant : la fourniture, la pose, la dépose de l'ancien équipement et toutes suggestions d'adaptation</t>
  </si>
  <si>
    <t>LIEU</t>
  </si>
  <si>
    <t>Taux de TVA</t>
  </si>
  <si>
    <t>TVA</t>
  </si>
  <si>
    <t>ASC-TX</t>
  </si>
  <si>
    <r>
      <t xml:space="preserve">Coefficient sur déboursé </t>
    </r>
    <r>
      <rPr>
        <b/>
        <i/>
        <sz val="10"/>
        <color theme="1" tint="0.14999847407452621"/>
        <rFont val="Segoe UI"/>
        <family val="2"/>
      </rPr>
      <t>(applicable en cas de travaux de réparation sur devis hors BPU non compris dans le contrat de maintenance)</t>
    </r>
  </si>
  <si>
    <t>COEFFICIENT SUR FOURNITURES</t>
  </si>
  <si>
    <t>ASC-CB</t>
  </si>
  <si>
    <t>Prix horaire de la main d'œuvre déplacement compris samedi - Dimanche &amp; jours fériés de 18h à 8h (nuit)</t>
  </si>
  <si>
    <t>Prix horaire de la main d'œuvre déplacement compris dimanche &amp; jours fériés de 8h à 18h</t>
  </si>
  <si>
    <t>Prix horaire de la main d'œuvre déplacement compris samedi de 8h à 18h (nuit)</t>
  </si>
  <si>
    <t>Prix horaire de la main d'œuvre déplacement compris en semaine de 18h à 8h (nuit)</t>
  </si>
  <si>
    <t>Prix horaire de la main d'œuvre déplacement compris en semaine de 8h à 18h</t>
  </si>
  <si>
    <t>TAUX HORAIRE</t>
  </si>
  <si>
    <t>PRIX € T.T.C</t>
  </si>
  <si>
    <t>PRIX € HT</t>
  </si>
  <si>
    <t>Quantité</t>
  </si>
  <si>
    <t>TRAVAUX</t>
  </si>
  <si>
    <t xml:space="preserve">Raison sociale de l'Entreprise : </t>
  </si>
  <si>
    <t>Les prestations désignées ci-dessus seront exécutées par bons de commandes selon les modalités définies aux articles 1.2, 5.1 et 6.1.2 du CCAP.</t>
  </si>
  <si>
    <t>Le candidat peut rajouter autant de lignes qu'il juge utile au BPU.</t>
  </si>
  <si>
    <t xml:space="preserve">N° DE PIECE </t>
  </si>
  <si>
    <t>PRIX UNITAIRE (POUR 1 VISITE) HT</t>
  </si>
  <si>
    <t>MONTANT TOTAL HT ANNUEL BEAULIEU :</t>
  </si>
  <si>
    <t>MONTANT ANNUEL POUR 4 VISITES HT</t>
  </si>
  <si>
    <t>MONTANT TOTAL HT ANNUEL VILLEJEAN :</t>
  </si>
  <si>
    <t>MONTANT TOTAL HT ANNUEL ENSSAT LANNION :</t>
  </si>
  <si>
    <t>SORBONNES : ENSSAT LANNION</t>
  </si>
  <si>
    <t>MONTANT TOTAL HT ANNUEL IUT ST BRIEUC :</t>
  </si>
  <si>
    <t>MONTANT TOTAL HT ANNUEL PAIMPONT :</t>
  </si>
  <si>
    <t>MONTANT TOTAL HT ANNUEL IUT RENNES :</t>
  </si>
  <si>
    <t>MONTANT TOTAL HT ANNUEL IUT DE LANNION :</t>
  </si>
  <si>
    <t>MONTANT TOTAL HT ANNUEL IUT DE ST MALO :</t>
  </si>
  <si>
    <t>MONTANT TOTAL HT ANNUEL IUT ST MALO :</t>
  </si>
  <si>
    <t>MONTANT TOTAL HT ANNUEL IUT LANNION :</t>
  </si>
  <si>
    <t>MONTANT TOTAL HT ANNUEL IUT DE RENNES :</t>
  </si>
  <si>
    <t xml:space="preserve">Les champs </t>
  </si>
  <si>
    <t>sont à compléter par le candidat.</t>
  </si>
  <si>
    <t>CANDIDAT :</t>
  </si>
  <si>
    <t>SORBONNES</t>
  </si>
  <si>
    <t>BOA</t>
  </si>
  <si>
    <t>HOTTES</t>
  </si>
  <si>
    <t>ARMOIRES VENTILEES</t>
  </si>
  <si>
    <t>BEAULIEU</t>
  </si>
  <si>
    <t>VILLEJEAN</t>
  </si>
  <si>
    <t>ENSSAT LANNION</t>
  </si>
  <si>
    <t>IUT ST BRIEUC</t>
  </si>
  <si>
    <t>PAIMPONT</t>
  </si>
  <si>
    <t>IUT DE RENNES</t>
  </si>
  <si>
    <t>IUT DE LANNION</t>
  </si>
  <si>
    <t>IUT ST MALO</t>
  </si>
  <si>
    <t>MONTANT TOTAL HT 1 AN</t>
  </si>
  <si>
    <t>MONTANT TOTAL TTC 1 AN</t>
  </si>
  <si>
    <t>MONTANT TOTAL HT 4 ANS</t>
  </si>
  <si>
    <t>MONTANT TOTAL TTC 4 ANS</t>
  </si>
  <si>
    <t>CTRIMSHBA-MO</t>
  </si>
  <si>
    <t>CTRIMSHBA-CB1</t>
  </si>
  <si>
    <t>CTRIMSHBA-TX1</t>
  </si>
  <si>
    <t>CTRIMSHBA-MCH.001</t>
  </si>
  <si>
    <t>CTRIMSHBA-MCH.002</t>
  </si>
  <si>
    <t>CTRIMSHBA-MCH.003</t>
  </si>
  <si>
    <t>CTRIMSHBA-MCH.004</t>
  </si>
  <si>
    <t>CTRIMSHBA-MCH.005</t>
  </si>
  <si>
    <t>CTRIMSHBA-MCH.006</t>
  </si>
  <si>
    <t>CTRIMSHBA-MCH.007</t>
  </si>
  <si>
    <t>CTRIMSHBA-MCH.008</t>
  </si>
  <si>
    <t>CTRIMSHBA-MCH.009</t>
  </si>
  <si>
    <t>CTRIMSHBA-MCH.010</t>
  </si>
  <si>
    <t>CTRIMSHBA-MCH.011</t>
  </si>
  <si>
    <t>CTRIMSHBA-MCH.012</t>
  </si>
  <si>
    <t>CTRIMSHBA-MCH.013</t>
  </si>
  <si>
    <t>CTRIMSHBA-MCH.014</t>
  </si>
  <si>
    <t>CTRIMSHBA-MCH.015</t>
  </si>
  <si>
    <t>CTRIMSHBA-MCH.016</t>
  </si>
  <si>
    <t>CTRIMSHBA-MCH.017</t>
  </si>
  <si>
    <t>CTRIMSHBA-MCH.018</t>
  </si>
  <si>
    <t>CTRIMSHBA-MCH.019</t>
  </si>
  <si>
    <t>CTRIMSHBA-MCH.020</t>
  </si>
  <si>
    <t>CTRIMSHBA-MCH.021</t>
  </si>
  <si>
    <t>CTRIMSHBA-MCH.022</t>
  </si>
  <si>
    <t>CTRIMSHBA-MCH.023</t>
  </si>
  <si>
    <t>CTRIMSHBA-MCH.024</t>
  </si>
  <si>
    <t>CTRIMSHBA-MCH.025</t>
  </si>
  <si>
    <t>CTRIMSHBA-MCH.026</t>
  </si>
  <si>
    <t>CTRIMSHBA-MCH.027</t>
  </si>
  <si>
    <t>CTRIMSHBA-MCH.028</t>
  </si>
  <si>
    <t>CTRIMSHBA-MCH.029</t>
  </si>
  <si>
    <t>CTRIMSHBA-MCH.030</t>
  </si>
  <si>
    <t>CTRIMSHBA-MCH.031</t>
  </si>
  <si>
    <t>CTRIMSHBA-MCH.032</t>
  </si>
  <si>
    <t>CTRIMSHBA-MCH.033</t>
  </si>
  <si>
    <t>CTRIMSHBA-MCH.034</t>
  </si>
  <si>
    <t>CTRIMSHBA-MCH.035</t>
  </si>
  <si>
    <t>CTRIMSHBA-MCH.036</t>
  </si>
  <si>
    <t>CTRIMSHBA-MCH.037</t>
  </si>
  <si>
    <t>CTRIMSHBA-MCH.038</t>
  </si>
  <si>
    <t>CTRIMSHBA-MCH.039</t>
  </si>
  <si>
    <t>CTRIMSHBA-MCH.040</t>
  </si>
  <si>
    <t>CTRIMSHBA-MCH.041</t>
  </si>
  <si>
    <t>CTRIMSHBA-MCH.042</t>
  </si>
  <si>
    <t>CTRIMSHBA-MCH.043</t>
  </si>
  <si>
    <t>CTRIMSHBA-MCH.044</t>
  </si>
  <si>
    <t>CTRIMSHBA-MCH.045</t>
  </si>
  <si>
    <t>CTRIMSHBA-MCH.046</t>
  </si>
  <si>
    <t>CTRIMSHBA-MCH.047</t>
  </si>
  <si>
    <t>CTRIMSHBA-MCH.048</t>
  </si>
  <si>
    <t>CTRIMSHBA-MCH.049</t>
  </si>
  <si>
    <t>CTRIMSHBA-MCH.050</t>
  </si>
  <si>
    <t>CTRIMSHBA-MCH.051</t>
  </si>
  <si>
    <t>CTRIMSHBA-MCH.052</t>
  </si>
  <si>
    <t>CTRIMSHBA-MCH.053</t>
  </si>
  <si>
    <t>CTRIMSHBA-MCH.054</t>
  </si>
  <si>
    <t>CTRIMSHBA-MCH.055</t>
  </si>
  <si>
    <t>CTRIMSHBA-MCH.056</t>
  </si>
  <si>
    <t>CTRIMSHBA-MCH.057</t>
  </si>
  <si>
    <t>CTRIMSHBA-MCH.058</t>
  </si>
  <si>
    <t>CTRIMSHBA-MCH.059</t>
  </si>
  <si>
    <t>CTRIMSHBA-MCH.060</t>
  </si>
  <si>
    <t>CTRIMSHBA-GSPCA.001</t>
  </si>
  <si>
    <t>CTRIMSHBA-GSPCA.002</t>
  </si>
  <si>
    <t>CTRIMSHBA-GSPCA.003</t>
  </si>
  <si>
    <t>CTRIMSHBA-GSPCA.004</t>
  </si>
  <si>
    <t>CTRIMSHBA-GSPCA.005</t>
  </si>
  <si>
    <t>CTRIMSHBA-GSPCA.006</t>
  </si>
  <si>
    <t>CTRIMSHBA-GSPCA.007</t>
  </si>
  <si>
    <t>CTRIMSHBA-GSPCA.008</t>
  </si>
  <si>
    <t>CTRIMSHBA-GSPCA.009</t>
  </si>
  <si>
    <t>CTRIMSHBA-GSPCA.010</t>
  </si>
  <si>
    <t>CTRIMSHBA-GSPCA.011</t>
  </si>
  <si>
    <t>CTRIMSHBA-GSPCA.012</t>
  </si>
  <si>
    <t>CTRIMSHBA-CAR.001</t>
  </si>
  <si>
    <t>CTRIMSHBA-CAR.002</t>
  </si>
  <si>
    <t>CTRIMSHBA-CAR.003</t>
  </si>
  <si>
    <t>CTRIMSHBA-DP.001</t>
  </si>
  <si>
    <t>CTRIMSHBA-DP.002</t>
  </si>
  <si>
    <t>CTRIMSHBA-DP.003</t>
  </si>
  <si>
    <t>CTRIMSHBA-DP.004</t>
  </si>
  <si>
    <t>CTRIMSHBA-CP.001</t>
  </si>
  <si>
    <t>CTRIMSHBA-CS.001</t>
  </si>
  <si>
    <t>CTRIMSHBA-CS.002</t>
  </si>
  <si>
    <t>CTRIMSHBA-CS.003</t>
  </si>
  <si>
    <t>CTRIMSHBA-CS.004</t>
  </si>
  <si>
    <t>CTRIMSHBA-CD.001</t>
  </si>
  <si>
    <t>CTRIMSHBA-CD.002</t>
  </si>
  <si>
    <t>CTRIMSHBA-CD.003</t>
  </si>
  <si>
    <t>CTRIMSHBA-CD.004</t>
  </si>
  <si>
    <t>CTRIMSHBA-CD.005</t>
  </si>
  <si>
    <t>CTRIMSHBA-CD.006</t>
  </si>
  <si>
    <t>CTRIMSHBA-CD.007</t>
  </si>
  <si>
    <t>CTRIMSHBA-MCH</t>
  </si>
  <si>
    <t>CTRIMSHBA-GSPCA</t>
  </si>
  <si>
    <t>CTRIMSHBA-CAR</t>
  </si>
  <si>
    <t>CTRIMSHBA-DP</t>
  </si>
  <si>
    <t>CTRIMSHBA-CP</t>
  </si>
  <si>
    <t>CTRIMSHBA-CS</t>
  </si>
  <si>
    <t>CTRIMSHBA-CD</t>
  </si>
  <si>
    <t>Les prix indiqués ci-dessus sont réputés comprendre tous les éléments mentionnés dans le CCAP.</t>
  </si>
  <si>
    <t>MONTANT TOTAL DU LOT 4
(D1 de l'Acte d'Engagaement)</t>
  </si>
  <si>
    <t>TUBES PVC SPECIAL LABORATOIRE</t>
  </si>
  <si>
    <t>TUBE PVC diamètre 80</t>
  </si>
  <si>
    <t>TUBE PVC diamètre 100</t>
  </si>
  <si>
    <t>TUBE PVC diamètre  125</t>
  </si>
  <si>
    <t>TUBE PVC diamètre 160</t>
  </si>
  <si>
    <t>TUBE PVC diamètre 200</t>
  </si>
  <si>
    <t>TUBE PVC diamètre 250</t>
  </si>
  <si>
    <t>CTRIMSHBA-TPVCSL</t>
  </si>
  <si>
    <t>CABLES</t>
  </si>
  <si>
    <t>CTRIMSHBA-C</t>
  </si>
  <si>
    <t>Câble U-1000 R2V 2x1,5mm² Cuivre posé sur supports existants avec raccordements</t>
  </si>
  <si>
    <t>Câble U-1000 R2V 3G1,5mm² Cuivre posé sur supports existants avec raccordements</t>
  </si>
  <si>
    <t>Câble U-1000 R2V 5G1,5mm² Cuivre posé sur supports existants avec raccordements</t>
  </si>
  <si>
    <t>Câble U-1000 R2V 3G2,5mm² Cuivre posé sur supports existants avec raccordements</t>
  </si>
  <si>
    <t>Câble U-1000 R2V 5G2,5mm² Cuivre posé sur supports existants avec raccordements</t>
  </si>
  <si>
    <t>CTRIMSHBA-C.001</t>
  </si>
  <si>
    <t>CTRIMSHBA-TPVCSL.001</t>
  </si>
  <si>
    <t>CTRIMSHBA-TPVCSL.002</t>
  </si>
  <si>
    <t>CTRIMSHBA-TPVCSL.003</t>
  </si>
  <si>
    <t>CTRIMSHBA-TPVCSL.004</t>
  </si>
  <si>
    <t>CTRIMSHBA-TPVCSL.005</t>
  </si>
  <si>
    <t>CTRIMSHBA-TPVCSL.006</t>
  </si>
  <si>
    <t>CTRIMSHBA-C.002</t>
  </si>
  <si>
    <t>CTRIMSHBA-C.003</t>
  </si>
  <si>
    <t>CTRIMSHBA-C.004</t>
  </si>
  <si>
    <t>CTRIMSHBA-C.005</t>
  </si>
  <si>
    <t>SUPPORTS</t>
  </si>
  <si>
    <t>RUBBER FOOT 600mm</t>
  </si>
  <si>
    <t>RUBBER FOOT 1000mm</t>
  </si>
  <si>
    <t xml:space="preserve">rails d'installation MPC inox 28/30 </t>
  </si>
  <si>
    <t xml:space="preserve">rails d'installation MPC inox 38/40 </t>
  </si>
  <si>
    <t>rails d'installation MPC inox 27/18</t>
  </si>
  <si>
    <t>console rail MPC inox 27/18 400mm</t>
  </si>
  <si>
    <t>console rail MPC inox 27/18 640 mm</t>
  </si>
  <si>
    <t xml:space="preserve">console rail MPC inox 28/30 400mm </t>
  </si>
  <si>
    <t xml:space="preserve">console rail MPC inox 28/30 640mm </t>
  </si>
  <si>
    <t>console rail MPC inox 38/40 400 mm</t>
  </si>
  <si>
    <t xml:space="preserve">console rail MPC inox 38/40 640mm </t>
  </si>
  <si>
    <t xml:space="preserve">Double écrou MPC inox </t>
  </si>
  <si>
    <t xml:space="preserve">écrou rail MPC inox </t>
  </si>
  <si>
    <t>CTRIMSHBA-S</t>
  </si>
  <si>
    <t>CTRIMSHBA-S.001</t>
  </si>
  <si>
    <t>CTRIMSHBA-S.002</t>
  </si>
  <si>
    <t>CTRIMSHBA-S.003</t>
  </si>
  <si>
    <t>CTRIMSHBA-S.004</t>
  </si>
  <si>
    <t>CTRIMSHBA-S.005</t>
  </si>
  <si>
    <t>CTRIMSHBA-S.006</t>
  </si>
  <si>
    <t>CTRIMSHBA-S.007</t>
  </si>
  <si>
    <t>CTRIMSHBA-S.008</t>
  </si>
  <si>
    <t>CTRIMSHBA-S.009</t>
  </si>
  <si>
    <t>CTRIMSHBA-S.010</t>
  </si>
  <si>
    <t>CTRIMSHBA-S.011</t>
  </si>
  <si>
    <t>CTRIMSHBA-S.012</t>
  </si>
  <si>
    <t>CTRIMSHBA-S.013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</si>
</sst>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  <numFmt numFmtId="166" formatCode="#,##0\ &quot;€&quot;"/>
    <numFmt numFmtId="167" formatCode="@&quot;.&quot;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 tint="0.14999847407452621"/>
      <name val="Segoe UI"/>
      <family val="2"/>
    </font>
    <font>
      <sz val="10"/>
      <color theme="1" tint="0.14999847407452621"/>
      <name val="Segoe UI"/>
      <family val="2"/>
    </font>
    <font>
      <sz val="10"/>
      <color theme="0"/>
      <name val="Segoe UI"/>
      <family val="2"/>
    </font>
    <font>
      <b/>
      <sz val="10"/>
      <color theme="0"/>
      <name val="Segoe UI"/>
      <family val="2"/>
    </font>
    <font>
      <b/>
      <sz val="10"/>
      <color theme="1" tint="0.14999847407452621"/>
      <name val="Segoe UI"/>
      <family val="2"/>
    </font>
    <font>
      <b/>
      <i/>
      <sz val="10"/>
      <color theme="1" tint="0.14999847407452621"/>
      <name val="Segoe UI"/>
      <family val="2"/>
    </font>
    <font>
      <b/>
      <sz val="8"/>
      <color theme="1" tint="0.14999847407452621"/>
      <name val="Segoe UI"/>
      <family val="2"/>
    </font>
    <font>
      <b/>
      <sz val="11"/>
      <color theme="1"/>
      <name val="Segoe UI"/>
      <family val="2"/>
    </font>
    <font>
      <b/>
      <sz val="11"/>
      <color rgb="FFFF000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7">
    <xf numFmtId="0" fontId="0" fillId="0" borderId="0" xfId="0"/>
    <xf numFmtId="49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49" fontId="0" fillId="2" borderId="7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/>
    <xf numFmtId="1" fontId="8" fillId="0" borderId="0" xfId="0" applyNumberFormat="1" applyFont="1"/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1" fontId="8" fillId="2" borderId="0" xfId="0" applyNumberFormat="1" applyFont="1" applyFill="1"/>
    <xf numFmtId="164" fontId="8" fillId="2" borderId="0" xfId="0" applyNumberFormat="1" applyFont="1" applyFill="1" applyAlignment="1">
      <alignment horizontal="center"/>
    </xf>
    <xf numFmtId="164" fontId="8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9" fillId="0" borderId="0" xfId="0" applyFont="1" applyAlignment="1">
      <alignment vertical="center"/>
    </xf>
    <xf numFmtId="1" fontId="9" fillId="3" borderId="4" xfId="0" applyNumberFormat="1" applyFont="1" applyFill="1" applyBorder="1" applyAlignment="1" applyProtection="1">
      <alignment vertical="center"/>
      <protection locked="0"/>
    </xf>
    <xf numFmtId="165" fontId="9" fillId="0" borderId="4" xfId="0" applyNumberFormat="1" applyFont="1" applyBorder="1" applyAlignment="1">
      <alignment horizontal="center" vertical="center" wrapText="1"/>
    </xf>
    <xf numFmtId="166" fontId="9" fillId="3" borderId="4" xfId="1" applyNumberFormat="1" applyFont="1" applyFill="1" applyBorder="1" applyAlignment="1" applyProtection="1">
      <alignment horizontal="right" vertical="center"/>
      <protection locked="0"/>
    </xf>
    <xf numFmtId="2" fontId="9" fillId="3" borderId="4" xfId="1" applyNumberFormat="1" applyFont="1" applyFill="1" applyBorder="1" applyAlignment="1" applyProtection="1">
      <alignment horizontal="right" vertical="center"/>
      <protection locked="0"/>
    </xf>
    <xf numFmtId="49" fontId="9" fillId="4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indent="1"/>
    </xf>
    <xf numFmtId="0" fontId="9" fillId="0" borderId="4" xfId="0" applyFont="1" applyBorder="1" applyAlignment="1">
      <alignment horizontal="center" vertical="center" wrapText="1" shrinkToFit="1"/>
    </xf>
    <xf numFmtId="1" fontId="10" fillId="5" borderId="8" xfId="0" applyNumberFormat="1" applyFont="1" applyFill="1" applyBorder="1" applyAlignment="1">
      <alignment horizontal="center" vertical="center"/>
    </xf>
    <xf numFmtId="164" fontId="10" fillId="5" borderId="9" xfId="0" applyNumberFormat="1" applyFont="1" applyFill="1" applyBorder="1" applyAlignment="1">
      <alignment horizontal="center" vertical="center"/>
    </xf>
    <xf numFmtId="165" fontId="10" fillId="5" borderId="9" xfId="0" applyNumberFormat="1" applyFont="1" applyFill="1" applyBorder="1" applyAlignment="1">
      <alignment horizontal="right" vertical="center"/>
    </xf>
    <xf numFmtId="0" fontId="10" fillId="5" borderId="9" xfId="0" applyFont="1" applyFill="1" applyBorder="1" applyAlignment="1">
      <alignment horizontal="right" vertical="center"/>
    </xf>
    <xf numFmtId="0" fontId="11" fillId="5" borderId="9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 shrinkToFit="1"/>
    </xf>
    <xf numFmtId="165" fontId="10" fillId="5" borderId="8" xfId="1" applyNumberFormat="1" applyFont="1" applyFill="1" applyBorder="1" applyAlignment="1" applyProtection="1">
      <alignment horizontal="right" vertical="center"/>
      <protection locked="0"/>
    </xf>
    <xf numFmtId="165" fontId="10" fillId="5" borderId="9" xfId="1" applyNumberFormat="1" applyFont="1" applyFill="1" applyBorder="1" applyAlignment="1">
      <alignment horizontal="right" vertical="center"/>
    </xf>
    <xf numFmtId="166" fontId="10" fillId="5" borderId="9" xfId="1" applyNumberFormat="1" applyFont="1" applyFill="1" applyBorder="1" applyAlignment="1" applyProtection="1">
      <alignment horizontal="right" vertical="center"/>
      <protection locked="0"/>
    </xf>
    <xf numFmtId="2" fontId="10" fillId="5" borderId="9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/>
    <xf numFmtId="1" fontId="11" fillId="6" borderId="4" xfId="0" applyNumberFormat="1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167" fontId="11" fillId="6" borderId="4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9" fontId="12" fillId="0" borderId="10" xfId="0" applyNumberFormat="1" applyFont="1" applyBorder="1" applyAlignment="1" applyProtection="1">
      <alignment horizontal="right" vertical="center" wrapText="1" indent="1"/>
      <protection locked="0"/>
    </xf>
    <xf numFmtId="0" fontId="12" fillId="0" borderId="10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1" fontId="9" fillId="2" borderId="0" xfId="0" applyNumberFormat="1" applyFont="1" applyFill="1" applyAlignment="1">
      <alignment vertical="center"/>
    </xf>
    <xf numFmtId="164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164" fontId="12" fillId="0" borderId="0" xfId="0" applyNumberFormat="1" applyFont="1" applyAlignment="1">
      <alignment horizontal="center" vertical="center" wrapText="1"/>
    </xf>
    <xf numFmtId="166" fontId="12" fillId="0" borderId="0" xfId="0" applyNumberFormat="1" applyFont="1" applyAlignment="1" applyProtection="1">
      <alignment horizontal="right" vertical="center" wrapText="1"/>
      <protection locked="0"/>
    </xf>
    <xf numFmtId="3" fontId="12" fillId="0" borderId="0" xfId="0" applyNumberFormat="1" applyFont="1" applyAlignment="1">
      <alignment horizontal="right" vertical="center" wrapText="1" indent="1"/>
    </xf>
    <xf numFmtId="0" fontId="12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indent="1"/>
    </xf>
    <xf numFmtId="3" fontId="12" fillId="0" borderId="4" xfId="0" applyNumberFormat="1" applyFont="1" applyBorder="1" applyAlignment="1">
      <alignment horizontal="center"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3" fillId="0" borderId="14" xfId="0" applyFont="1" applyBorder="1" applyAlignment="1">
      <alignment horizontal="center" vertical="top" wrapText="1"/>
    </xf>
    <xf numFmtId="0" fontId="15" fillId="2" borderId="0" xfId="0" applyFont="1" applyFill="1"/>
    <xf numFmtId="0" fontId="7" fillId="7" borderId="5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7" borderId="4" xfId="0" applyFont="1" applyFill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165" fontId="0" fillId="3" borderId="6" xfId="0" applyNumberFormat="1" applyFill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14" xfId="0" applyFont="1" applyBorder="1" applyAlignment="1">
      <alignment vertical="center"/>
    </xf>
    <xf numFmtId="9" fontId="3" fillId="0" borderId="16" xfId="2" applyFont="1" applyBorder="1" applyAlignment="1">
      <alignment horizontal="center" vertical="center"/>
    </xf>
    <xf numFmtId="0" fontId="3" fillId="0" borderId="17" xfId="0" applyFont="1" applyBorder="1"/>
    <xf numFmtId="0" fontId="3" fillId="0" borderId="15" xfId="0" applyFont="1" applyBorder="1"/>
    <xf numFmtId="0" fontId="3" fillId="0" borderId="18" xfId="0" applyFont="1" applyBorder="1"/>
    <xf numFmtId="165" fontId="0" fillId="0" borderId="17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165" fontId="0" fillId="0" borderId="17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5" fontId="0" fillId="8" borderId="0" xfId="0" applyNumberFormat="1" applyFill="1" applyBorder="1" applyAlignment="1">
      <alignment horizontal="center" vertical="center"/>
    </xf>
    <xf numFmtId="165" fontId="0" fillId="8" borderId="22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165" fontId="0" fillId="8" borderId="23" xfId="0" applyNumberFormat="1" applyFill="1" applyBorder="1" applyAlignment="1">
      <alignment horizontal="center" vertical="center"/>
    </xf>
    <xf numFmtId="165" fontId="0" fillId="0" borderId="24" xfId="0" applyNumberForma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0" fillId="2" borderId="0" xfId="0" applyFill="1"/>
    <xf numFmtId="0" fontId="11" fillId="6" borderId="9" xfId="0" applyFont="1" applyFill="1" applyBorder="1" applyAlignment="1">
      <alignment horizontal="left" vertical="center" wrapText="1" indent="1"/>
    </xf>
    <xf numFmtId="0" fontId="11" fillId="6" borderId="9" xfId="0" applyFont="1" applyFill="1" applyBorder="1" applyAlignment="1">
      <alignment vertical="center" wrapText="1"/>
    </xf>
    <xf numFmtId="0" fontId="11" fillId="6" borderId="8" xfId="0" applyFont="1" applyFill="1" applyBorder="1" applyAlignment="1">
      <alignment vertical="center" wrapText="1"/>
    </xf>
    <xf numFmtId="0" fontId="16" fillId="2" borderId="0" xfId="0" applyFont="1" applyFill="1"/>
    <xf numFmtId="166" fontId="12" fillId="9" borderId="4" xfId="0" applyNumberFormat="1" applyFont="1" applyFill="1" applyBorder="1" applyAlignment="1" applyProtection="1">
      <alignment horizontal="right" vertical="center" wrapText="1"/>
      <protection locked="0"/>
    </xf>
    <xf numFmtId="2" fontId="12" fillId="9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24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B1E55-A9A6-42FE-ABC4-3A2FACAF847B}">
  <dimension ref="A1:J87"/>
  <sheetViews>
    <sheetView tabSelected="1" view="pageLayout" zoomScaleNormal="100" workbookViewId="0">
      <selection activeCell="D24" sqref="D24"/>
    </sheetView>
  </sheetViews>
  <sheetFormatPr baseColWidth="10" defaultRowHeight="14.4" x14ac:dyDescent="0.3"/>
  <cols>
    <col min="1" max="1" width="24.44140625" bestFit="1" customWidth="1"/>
    <col min="4" max="4" width="15.21875" bestFit="1" customWidth="1"/>
    <col min="5" max="5" width="13.5546875" customWidth="1"/>
    <col min="6" max="6" width="10.109375" bestFit="1" customWidth="1"/>
    <col min="7" max="7" width="13.77734375" customWidth="1"/>
    <col min="8" max="8" width="14.5546875" bestFit="1" customWidth="1"/>
    <col min="9" max="9" width="11.77734375" customWidth="1"/>
    <col min="10" max="10" width="23.77734375" bestFit="1" customWidth="1"/>
  </cols>
  <sheetData>
    <row r="1" spans="1:10" s="93" customFormat="1" x14ac:dyDescent="0.3">
      <c r="A1" s="91" t="s">
        <v>312</v>
      </c>
      <c r="B1" s="92"/>
      <c r="C1" s="91" t="s">
        <v>313</v>
      </c>
      <c r="D1" s="91"/>
      <c r="E1" s="91"/>
      <c r="F1" s="91"/>
      <c r="G1" s="91"/>
      <c r="H1" s="91"/>
      <c r="I1" s="91"/>
      <c r="J1" s="91"/>
    </row>
    <row r="2" spans="1:10" s="93" customFormat="1" ht="15" thickBot="1" x14ac:dyDescent="0.35">
      <c r="A2" s="91"/>
      <c r="B2" s="91"/>
      <c r="C2" s="91"/>
      <c r="D2" s="91"/>
      <c r="E2" s="91"/>
      <c r="F2" s="91"/>
      <c r="G2" s="91"/>
      <c r="H2" s="91"/>
      <c r="I2" s="91"/>
      <c r="J2" s="91"/>
    </row>
    <row r="3" spans="1:10" s="93" customFormat="1" ht="15" thickBot="1" x14ac:dyDescent="0.35">
      <c r="A3" s="94" t="s">
        <v>314</v>
      </c>
      <c r="B3" s="134"/>
      <c r="C3" s="135"/>
      <c r="D3" s="135"/>
      <c r="E3" s="135"/>
      <c r="F3" s="135"/>
      <c r="G3" s="135"/>
      <c r="H3" s="135"/>
      <c r="I3" s="136"/>
      <c r="J3" s="91"/>
    </row>
    <row r="4" spans="1:10" s="93" customFormat="1" ht="15" thickBot="1" x14ac:dyDescent="0.35">
      <c r="A4" s="94" t="s">
        <v>279</v>
      </c>
      <c r="B4" s="95">
        <v>0.2</v>
      </c>
      <c r="C4" s="91"/>
      <c r="D4" s="91"/>
      <c r="E4" s="91"/>
      <c r="F4" s="91"/>
      <c r="G4" s="91"/>
      <c r="H4" s="91"/>
      <c r="I4" s="91"/>
      <c r="J4" s="91"/>
    </row>
    <row r="5" spans="1:10" ht="15" thickBot="1" x14ac:dyDescent="0.35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5" thickBot="1" x14ac:dyDescent="0.35">
      <c r="A6" s="126"/>
      <c r="B6" s="116" t="s">
        <v>319</v>
      </c>
      <c r="C6" s="117" t="s">
        <v>320</v>
      </c>
      <c r="D6" s="117" t="s">
        <v>321</v>
      </c>
      <c r="E6" s="117" t="s">
        <v>322</v>
      </c>
      <c r="F6" s="117" t="s">
        <v>323</v>
      </c>
      <c r="G6" s="117" t="s">
        <v>324</v>
      </c>
      <c r="H6" s="117" t="s">
        <v>325</v>
      </c>
      <c r="I6" s="118" t="s">
        <v>326</v>
      </c>
      <c r="J6" s="126"/>
    </row>
    <row r="7" spans="1:10" x14ac:dyDescent="0.3">
      <c r="A7" s="105" t="s">
        <v>315</v>
      </c>
      <c r="B7" s="108">
        <f>SORBONNES!F524</f>
        <v>0</v>
      </c>
      <c r="C7" s="109">
        <f>SORBONNES!F626</f>
        <v>0</v>
      </c>
      <c r="D7" s="109">
        <f>SORBONNES!F634</f>
        <v>0</v>
      </c>
      <c r="E7" s="109">
        <f>SORBONNES!F646</f>
        <v>0</v>
      </c>
      <c r="F7" s="109">
        <f>SORBONNES!F651</f>
        <v>0</v>
      </c>
      <c r="G7" s="109">
        <f>SORBONNES!F693</f>
        <v>0</v>
      </c>
      <c r="H7" s="109">
        <f>SORBONNES!F717</f>
        <v>0</v>
      </c>
      <c r="I7" s="110">
        <f>SORBONNES!F722</f>
        <v>0</v>
      </c>
      <c r="J7" s="126"/>
    </row>
    <row r="8" spans="1:10" x14ac:dyDescent="0.3">
      <c r="A8" s="106" t="s">
        <v>316</v>
      </c>
      <c r="B8" s="111">
        <f>BOA!F36</f>
        <v>0</v>
      </c>
      <c r="C8" s="112">
        <f>BOA!F47</f>
        <v>0</v>
      </c>
      <c r="D8" s="119"/>
      <c r="E8" s="112">
        <f>BOA!F61</f>
        <v>0</v>
      </c>
      <c r="F8" s="119"/>
      <c r="G8" s="112">
        <f>BOA!F71</f>
        <v>0</v>
      </c>
      <c r="H8" s="112">
        <f>BOA!F89</f>
        <v>0</v>
      </c>
      <c r="I8" s="113">
        <f>BOA!F83</f>
        <v>0</v>
      </c>
      <c r="J8" s="126"/>
    </row>
    <row r="9" spans="1:10" x14ac:dyDescent="0.3">
      <c r="A9" s="106" t="s">
        <v>317</v>
      </c>
      <c r="B9" s="111">
        <f>HOTTES!F44</f>
        <v>0</v>
      </c>
      <c r="C9" s="112">
        <f>HOTTES!F75</f>
        <v>0</v>
      </c>
      <c r="D9" s="119"/>
      <c r="E9" s="119"/>
      <c r="F9" s="119"/>
      <c r="G9" s="112">
        <f>HOTTES!F88</f>
        <v>0</v>
      </c>
      <c r="H9" s="119"/>
      <c r="I9" s="121"/>
      <c r="J9" s="126"/>
    </row>
    <row r="10" spans="1:10" ht="15" thickBot="1" x14ac:dyDescent="0.35">
      <c r="A10" s="107" t="s">
        <v>318</v>
      </c>
      <c r="B10" s="114">
        <f>'ARMOIRES VENTILEES'!F71</f>
        <v>0</v>
      </c>
      <c r="C10" s="115">
        <f>'ARMOIRES VENTILEES'!F91</f>
        <v>0</v>
      </c>
      <c r="D10" s="120"/>
      <c r="E10" s="120"/>
      <c r="F10" s="115">
        <f>'ARMOIRES VENTILEES'!F96</f>
        <v>0</v>
      </c>
      <c r="G10" s="120"/>
      <c r="H10" s="120"/>
      <c r="I10" s="122"/>
      <c r="J10" s="126"/>
    </row>
    <row r="11" spans="1:10" ht="15" thickBot="1" x14ac:dyDescent="0.35">
      <c r="A11" s="126"/>
      <c r="B11" s="126"/>
      <c r="C11" s="126"/>
      <c r="D11" s="126"/>
      <c r="E11" s="126"/>
      <c r="F11" s="126"/>
      <c r="G11" s="126"/>
      <c r="H11" s="126"/>
      <c r="I11" s="126"/>
      <c r="J11" s="126"/>
    </row>
    <row r="12" spans="1:10" ht="42.6" customHeight="1" thickBot="1" x14ac:dyDescent="0.35">
      <c r="A12" s="126"/>
      <c r="B12" s="126"/>
      <c r="C12" s="126"/>
      <c r="D12" s="126"/>
      <c r="E12" s="126"/>
      <c r="F12" s="126"/>
      <c r="G12" s="126"/>
      <c r="H12" s="126"/>
      <c r="I12" s="126"/>
      <c r="J12" s="133" t="s">
        <v>433</v>
      </c>
    </row>
    <row r="13" spans="1:10" x14ac:dyDescent="0.3">
      <c r="A13" s="96" t="s">
        <v>327</v>
      </c>
      <c r="B13" s="99">
        <f t="shared" ref="B13:I13" si="0">SUM(B7:B10)</f>
        <v>0</v>
      </c>
      <c r="C13" s="100">
        <f t="shared" si="0"/>
        <v>0</v>
      </c>
      <c r="D13" s="100">
        <f t="shared" si="0"/>
        <v>0</v>
      </c>
      <c r="E13" s="100">
        <f t="shared" si="0"/>
        <v>0</v>
      </c>
      <c r="F13" s="100">
        <f t="shared" si="0"/>
        <v>0</v>
      </c>
      <c r="G13" s="100">
        <f t="shared" si="0"/>
        <v>0</v>
      </c>
      <c r="H13" s="100">
        <f t="shared" si="0"/>
        <v>0</v>
      </c>
      <c r="I13" s="100">
        <f t="shared" si="0"/>
        <v>0</v>
      </c>
      <c r="J13" s="123">
        <f>SUM(B13:I13)</f>
        <v>0</v>
      </c>
    </row>
    <row r="14" spans="1:10" x14ac:dyDescent="0.3">
      <c r="A14" s="97" t="s">
        <v>279</v>
      </c>
      <c r="B14" s="101">
        <f>$B$4*B13</f>
        <v>0</v>
      </c>
      <c r="C14" s="102">
        <f t="shared" ref="C14:I14" si="1">$B$4*C13</f>
        <v>0</v>
      </c>
      <c r="D14" s="102">
        <f t="shared" si="1"/>
        <v>0</v>
      </c>
      <c r="E14" s="102">
        <f t="shared" si="1"/>
        <v>0</v>
      </c>
      <c r="F14" s="102">
        <f t="shared" si="1"/>
        <v>0</v>
      </c>
      <c r="G14" s="102">
        <f t="shared" si="1"/>
        <v>0</v>
      </c>
      <c r="H14" s="102">
        <f t="shared" si="1"/>
        <v>0</v>
      </c>
      <c r="I14" s="102">
        <f t="shared" si="1"/>
        <v>0</v>
      </c>
      <c r="J14" s="124">
        <f t="shared" ref="J14:J15" si="2">SUM(B14:I14)</f>
        <v>0</v>
      </c>
    </row>
    <row r="15" spans="1:10" ht="15" thickBot="1" x14ac:dyDescent="0.35">
      <c r="A15" s="98" t="s">
        <v>328</v>
      </c>
      <c r="B15" s="103">
        <f>SUM(B13:B14)</f>
        <v>0</v>
      </c>
      <c r="C15" s="104">
        <f t="shared" ref="C15:I15" si="3">SUM(C13:C14)</f>
        <v>0</v>
      </c>
      <c r="D15" s="104">
        <f t="shared" si="3"/>
        <v>0</v>
      </c>
      <c r="E15" s="104">
        <f t="shared" si="3"/>
        <v>0</v>
      </c>
      <c r="F15" s="104">
        <f t="shared" si="3"/>
        <v>0</v>
      </c>
      <c r="G15" s="104">
        <f t="shared" si="3"/>
        <v>0</v>
      </c>
      <c r="H15" s="104">
        <f t="shared" si="3"/>
        <v>0</v>
      </c>
      <c r="I15" s="104">
        <f t="shared" si="3"/>
        <v>0</v>
      </c>
      <c r="J15" s="125">
        <f t="shared" si="2"/>
        <v>0</v>
      </c>
    </row>
    <row r="16" spans="1:10" ht="15" thickBot="1" x14ac:dyDescent="0.35">
      <c r="A16" s="91"/>
      <c r="B16" s="84"/>
      <c r="C16" s="84"/>
      <c r="D16" s="84"/>
      <c r="E16" s="84"/>
      <c r="F16" s="84"/>
      <c r="G16" s="84"/>
      <c r="H16" s="84"/>
      <c r="I16" s="84"/>
    </row>
    <row r="17" spans="1:10" x14ac:dyDescent="0.3">
      <c r="A17" s="96" t="s">
        <v>329</v>
      </c>
      <c r="B17" s="99">
        <f>B13*4</f>
        <v>0</v>
      </c>
      <c r="C17" s="100">
        <f t="shared" ref="C17:I17" si="4">C13*4</f>
        <v>0</v>
      </c>
      <c r="D17" s="100">
        <f t="shared" si="4"/>
        <v>0</v>
      </c>
      <c r="E17" s="100">
        <f t="shared" si="4"/>
        <v>0</v>
      </c>
      <c r="F17" s="100">
        <f t="shared" si="4"/>
        <v>0</v>
      </c>
      <c r="G17" s="100">
        <f t="shared" si="4"/>
        <v>0</v>
      </c>
      <c r="H17" s="100">
        <f t="shared" si="4"/>
        <v>0</v>
      </c>
      <c r="I17" s="100">
        <f t="shared" si="4"/>
        <v>0</v>
      </c>
      <c r="J17" s="123">
        <f>SUM(B17:I17)</f>
        <v>0</v>
      </c>
    </row>
    <row r="18" spans="1:10" x14ac:dyDescent="0.3">
      <c r="A18" s="97" t="s">
        <v>279</v>
      </c>
      <c r="B18" s="101">
        <f>$B$4*B17</f>
        <v>0</v>
      </c>
      <c r="C18" s="102">
        <f t="shared" ref="C18:I18" si="5">$B$4*C17</f>
        <v>0</v>
      </c>
      <c r="D18" s="102">
        <f t="shared" si="5"/>
        <v>0</v>
      </c>
      <c r="E18" s="102">
        <f t="shared" si="5"/>
        <v>0</v>
      </c>
      <c r="F18" s="102">
        <f t="shared" si="5"/>
        <v>0</v>
      </c>
      <c r="G18" s="102">
        <f t="shared" si="5"/>
        <v>0</v>
      </c>
      <c r="H18" s="102">
        <f t="shared" si="5"/>
        <v>0</v>
      </c>
      <c r="I18" s="102">
        <f t="shared" si="5"/>
        <v>0</v>
      </c>
      <c r="J18" s="124">
        <f t="shared" ref="J18:J19" si="6">SUM(B18:I18)</f>
        <v>0</v>
      </c>
    </row>
    <row r="19" spans="1:10" ht="15" thickBot="1" x14ac:dyDescent="0.35">
      <c r="A19" s="98" t="s">
        <v>330</v>
      </c>
      <c r="B19" s="103">
        <f>SUM(B17:B18)</f>
        <v>0</v>
      </c>
      <c r="C19" s="104">
        <f>SUM(C17:C18)</f>
        <v>0</v>
      </c>
      <c r="D19" s="104">
        <f t="shared" ref="D19:I19" si="7">SUM(D17:D18)</f>
        <v>0</v>
      </c>
      <c r="E19" s="104">
        <f t="shared" si="7"/>
        <v>0</v>
      </c>
      <c r="F19" s="104">
        <f t="shared" si="7"/>
        <v>0</v>
      </c>
      <c r="G19" s="104">
        <f t="shared" si="7"/>
        <v>0</v>
      </c>
      <c r="H19" s="104">
        <f t="shared" si="7"/>
        <v>0</v>
      </c>
      <c r="I19" s="104">
        <f t="shared" si="7"/>
        <v>0</v>
      </c>
      <c r="J19" s="125">
        <f t="shared" si="6"/>
        <v>0</v>
      </c>
    </row>
    <row r="20" spans="1:10" x14ac:dyDescent="0.3">
      <c r="A20" s="126"/>
      <c r="B20" s="126"/>
      <c r="C20" s="126"/>
      <c r="D20" s="126"/>
      <c r="E20" s="126"/>
      <c r="F20" s="126"/>
      <c r="G20" s="126"/>
      <c r="H20" s="126"/>
      <c r="I20" s="126"/>
      <c r="J20" s="126"/>
    </row>
    <row r="21" spans="1:10" x14ac:dyDescent="0.3">
      <c r="A21" s="126"/>
      <c r="B21" s="126"/>
      <c r="C21" s="126"/>
      <c r="D21" s="126"/>
      <c r="E21" s="126"/>
      <c r="F21" s="126"/>
      <c r="G21" s="126"/>
      <c r="H21" s="126"/>
      <c r="I21" s="126"/>
      <c r="J21" s="126"/>
    </row>
    <row r="22" spans="1:10" x14ac:dyDescent="0.3">
      <c r="A22" s="126"/>
      <c r="B22" s="126"/>
      <c r="C22" s="126"/>
      <c r="D22" s="126"/>
      <c r="E22" s="126"/>
      <c r="F22" s="126"/>
      <c r="G22" s="126"/>
      <c r="H22" s="126"/>
      <c r="I22" s="126"/>
      <c r="J22" s="126"/>
    </row>
    <row r="23" spans="1:10" x14ac:dyDescent="0.3">
      <c r="A23" s="126"/>
      <c r="B23" s="126"/>
      <c r="C23" s="126"/>
      <c r="D23" s="126"/>
      <c r="E23" s="126"/>
      <c r="F23" s="126"/>
      <c r="G23" s="126"/>
      <c r="H23" s="126"/>
      <c r="I23" s="126"/>
      <c r="J23" s="126"/>
    </row>
    <row r="24" spans="1:10" x14ac:dyDescent="0.3">
      <c r="A24" s="126"/>
      <c r="B24" s="126"/>
      <c r="C24" s="126"/>
      <c r="D24" s="126"/>
      <c r="E24" s="126"/>
      <c r="F24" s="126"/>
      <c r="G24" s="126"/>
      <c r="H24" s="126"/>
      <c r="I24" s="126"/>
      <c r="J24" s="126"/>
    </row>
    <row r="25" spans="1:10" x14ac:dyDescent="0.3">
      <c r="A25" s="126"/>
      <c r="B25" s="126"/>
      <c r="C25" s="126"/>
      <c r="D25" s="126"/>
      <c r="E25" s="126"/>
      <c r="F25" s="126"/>
      <c r="G25" s="126"/>
      <c r="H25" s="126"/>
      <c r="I25" s="126"/>
      <c r="J25" s="126"/>
    </row>
    <row r="26" spans="1:10" x14ac:dyDescent="0.3">
      <c r="A26" s="126"/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10" x14ac:dyDescent="0.3">
      <c r="A27" s="126"/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x14ac:dyDescent="0.3">
      <c r="A28" s="126"/>
      <c r="B28" s="126"/>
      <c r="C28" s="126"/>
      <c r="D28" s="126"/>
      <c r="E28" s="126"/>
      <c r="F28" s="126"/>
      <c r="G28" s="126"/>
      <c r="H28" s="126"/>
      <c r="I28" s="126"/>
      <c r="J28" s="126"/>
    </row>
    <row r="29" spans="1:10" x14ac:dyDescent="0.3">
      <c r="A29" s="126"/>
      <c r="B29" s="126"/>
      <c r="C29" s="126"/>
      <c r="D29" s="126"/>
      <c r="E29" s="126"/>
      <c r="F29" s="126"/>
      <c r="G29" s="126"/>
      <c r="H29" s="126"/>
      <c r="I29" s="126"/>
      <c r="J29" s="126"/>
    </row>
    <row r="30" spans="1:10" x14ac:dyDescent="0.3">
      <c r="A30" s="126"/>
      <c r="B30" s="126"/>
      <c r="C30" s="126"/>
      <c r="D30" s="126"/>
      <c r="E30" s="126"/>
      <c r="F30" s="126"/>
      <c r="G30" s="126"/>
      <c r="H30" s="126"/>
      <c r="I30" s="126"/>
      <c r="J30" s="126"/>
    </row>
    <row r="31" spans="1:10" x14ac:dyDescent="0.3">
      <c r="A31" s="126"/>
      <c r="B31" s="126"/>
      <c r="C31" s="126"/>
      <c r="D31" s="126"/>
      <c r="E31" s="126"/>
      <c r="F31" s="126"/>
      <c r="G31" s="126"/>
      <c r="H31" s="126"/>
      <c r="I31" s="126"/>
      <c r="J31" s="126"/>
    </row>
    <row r="32" spans="1:10" x14ac:dyDescent="0.3">
      <c r="A32" s="126"/>
      <c r="B32" s="126"/>
      <c r="C32" s="126"/>
      <c r="D32" s="126"/>
      <c r="E32" s="126"/>
      <c r="F32" s="126"/>
      <c r="G32" s="126"/>
      <c r="H32" s="126"/>
      <c r="I32" s="126"/>
      <c r="J32" s="126"/>
    </row>
    <row r="33" spans="1:10" x14ac:dyDescent="0.3">
      <c r="A33" s="126"/>
      <c r="B33" s="126"/>
      <c r="C33" s="126"/>
      <c r="D33" s="126"/>
      <c r="E33" s="126"/>
      <c r="F33" s="126"/>
      <c r="G33" s="126"/>
      <c r="H33" s="126"/>
      <c r="I33" s="126"/>
      <c r="J33" s="126"/>
    </row>
    <row r="34" spans="1:10" x14ac:dyDescent="0.3">
      <c r="A34" s="126"/>
      <c r="B34" s="126"/>
      <c r="C34" s="126"/>
      <c r="D34" s="126"/>
      <c r="E34" s="126"/>
      <c r="F34" s="126"/>
      <c r="G34" s="126"/>
      <c r="H34" s="126"/>
      <c r="I34" s="126"/>
      <c r="J34" s="126"/>
    </row>
    <row r="35" spans="1:10" x14ac:dyDescent="0.3">
      <c r="A35" s="126"/>
      <c r="B35" s="126"/>
      <c r="C35" s="126"/>
      <c r="D35" s="126"/>
      <c r="E35" s="126"/>
      <c r="F35" s="126"/>
      <c r="G35" s="126"/>
      <c r="H35" s="126"/>
      <c r="I35" s="126"/>
      <c r="J35" s="126"/>
    </row>
    <row r="36" spans="1:10" x14ac:dyDescent="0.3">
      <c r="A36" s="126"/>
      <c r="B36" s="126"/>
      <c r="C36" s="126"/>
      <c r="D36" s="126"/>
      <c r="E36" s="126"/>
      <c r="F36" s="126"/>
      <c r="G36" s="126"/>
      <c r="H36" s="126"/>
      <c r="I36" s="126"/>
      <c r="J36" s="126"/>
    </row>
    <row r="37" spans="1:10" x14ac:dyDescent="0.3">
      <c r="A37" s="126"/>
      <c r="B37" s="126"/>
      <c r="C37" s="126"/>
      <c r="D37" s="126"/>
      <c r="E37" s="126"/>
      <c r="F37" s="126"/>
      <c r="G37" s="126"/>
      <c r="H37" s="126"/>
      <c r="I37" s="126"/>
      <c r="J37" s="126"/>
    </row>
    <row r="38" spans="1:10" x14ac:dyDescent="0.3">
      <c r="A38" s="126"/>
      <c r="B38" s="126"/>
      <c r="C38" s="126"/>
      <c r="D38" s="126"/>
      <c r="E38" s="126"/>
      <c r="F38" s="126"/>
      <c r="G38" s="126"/>
      <c r="H38" s="126"/>
      <c r="I38" s="126"/>
      <c r="J38" s="126"/>
    </row>
    <row r="39" spans="1:10" x14ac:dyDescent="0.3">
      <c r="A39" s="126"/>
      <c r="B39" s="126"/>
      <c r="C39" s="126"/>
      <c r="D39" s="126"/>
      <c r="E39" s="126"/>
      <c r="F39" s="126"/>
      <c r="G39" s="126"/>
      <c r="H39" s="126"/>
      <c r="I39" s="126"/>
      <c r="J39" s="126"/>
    </row>
    <row r="40" spans="1:10" x14ac:dyDescent="0.3">
      <c r="A40" s="126"/>
      <c r="B40" s="126"/>
      <c r="C40" s="126"/>
      <c r="D40" s="126"/>
      <c r="E40" s="126"/>
      <c r="F40" s="126"/>
      <c r="G40" s="126"/>
      <c r="H40" s="126"/>
      <c r="I40" s="126"/>
      <c r="J40" s="126"/>
    </row>
    <row r="41" spans="1:10" x14ac:dyDescent="0.3">
      <c r="A41" s="126"/>
      <c r="B41" s="126"/>
      <c r="C41" s="126"/>
      <c r="D41" s="126"/>
      <c r="E41" s="126"/>
      <c r="F41" s="126"/>
      <c r="G41" s="126"/>
      <c r="H41" s="126"/>
      <c r="I41" s="126"/>
      <c r="J41" s="126"/>
    </row>
    <row r="42" spans="1:10" x14ac:dyDescent="0.3">
      <c r="A42" s="126"/>
      <c r="B42" s="126"/>
      <c r="C42" s="126"/>
      <c r="D42" s="126"/>
      <c r="E42" s="126"/>
      <c r="F42" s="126"/>
      <c r="G42" s="126"/>
      <c r="H42" s="126"/>
      <c r="I42" s="126"/>
      <c r="J42" s="126"/>
    </row>
    <row r="43" spans="1:10" x14ac:dyDescent="0.3">
      <c r="A43" s="126"/>
      <c r="B43" s="126"/>
      <c r="C43" s="126"/>
      <c r="D43" s="126"/>
      <c r="E43" s="126"/>
      <c r="F43" s="126"/>
      <c r="G43" s="126"/>
      <c r="H43" s="126"/>
      <c r="I43" s="126"/>
      <c r="J43" s="126"/>
    </row>
    <row r="44" spans="1:10" x14ac:dyDescent="0.3">
      <c r="A44" s="126"/>
      <c r="B44" s="126"/>
      <c r="C44" s="126"/>
      <c r="D44" s="126"/>
      <c r="E44" s="126"/>
      <c r="F44" s="126"/>
      <c r="G44" s="126"/>
      <c r="H44" s="126"/>
      <c r="I44" s="126"/>
      <c r="J44" s="126"/>
    </row>
    <row r="45" spans="1:10" x14ac:dyDescent="0.3">
      <c r="A45" s="126"/>
      <c r="B45" s="126"/>
      <c r="C45" s="126"/>
      <c r="D45" s="126"/>
      <c r="E45" s="126"/>
      <c r="F45" s="126"/>
      <c r="G45" s="126"/>
      <c r="H45" s="126"/>
      <c r="I45" s="126"/>
      <c r="J45" s="126"/>
    </row>
    <row r="46" spans="1:10" x14ac:dyDescent="0.3">
      <c r="A46" s="126"/>
      <c r="B46" s="126"/>
      <c r="C46" s="126"/>
      <c r="D46" s="126"/>
      <c r="E46" s="126"/>
      <c r="F46" s="126"/>
      <c r="G46" s="126"/>
      <c r="H46" s="126"/>
      <c r="I46" s="126"/>
      <c r="J46" s="126"/>
    </row>
    <row r="47" spans="1:10" x14ac:dyDescent="0.3">
      <c r="A47" s="126"/>
      <c r="B47" s="126"/>
      <c r="C47" s="126"/>
      <c r="D47" s="126"/>
      <c r="E47" s="126"/>
      <c r="F47" s="126"/>
      <c r="G47" s="126"/>
      <c r="H47" s="126"/>
      <c r="I47" s="126"/>
      <c r="J47" s="126"/>
    </row>
    <row r="48" spans="1:10" x14ac:dyDescent="0.3">
      <c r="A48" s="126"/>
      <c r="B48" s="126"/>
      <c r="C48" s="126"/>
      <c r="D48" s="126"/>
      <c r="E48" s="126"/>
      <c r="F48" s="126"/>
      <c r="G48" s="126"/>
      <c r="H48" s="126"/>
      <c r="I48" s="126"/>
      <c r="J48" s="126"/>
    </row>
    <row r="49" spans="1:10" x14ac:dyDescent="0.3">
      <c r="A49" s="126"/>
      <c r="B49" s="126"/>
      <c r="C49" s="126"/>
      <c r="D49" s="126"/>
      <c r="E49" s="126"/>
      <c r="F49" s="126"/>
      <c r="G49" s="126"/>
      <c r="H49" s="126"/>
      <c r="I49" s="126"/>
      <c r="J49" s="126"/>
    </row>
    <row r="50" spans="1:10" x14ac:dyDescent="0.3">
      <c r="A50" s="126"/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x14ac:dyDescent="0.3">
      <c r="A51" s="126"/>
      <c r="B51" s="126"/>
      <c r="C51" s="126"/>
      <c r="D51" s="126"/>
      <c r="E51" s="126"/>
      <c r="F51" s="126"/>
      <c r="G51" s="126"/>
      <c r="H51" s="126"/>
      <c r="I51" s="126"/>
      <c r="J51" s="126"/>
    </row>
    <row r="52" spans="1:10" x14ac:dyDescent="0.3">
      <c r="A52" s="126"/>
      <c r="B52" s="126"/>
      <c r="C52" s="126"/>
      <c r="D52" s="126"/>
      <c r="E52" s="126"/>
      <c r="F52" s="126"/>
      <c r="G52" s="126"/>
      <c r="H52" s="126"/>
      <c r="I52" s="126"/>
      <c r="J52" s="126"/>
    </row>
    <row r="53" spans="1:10" x14ac:dyDescent="0.3">
      <c r="A53" s="126"/>
      <c r="B53" s="126"/>
      <c r="C53" s="126"/>
      <c r="D53" s="126"/>
      <c r="E53" s="126"/>
      <c r="F53" s="126"/>
      <c r="G53" s="126"/>
      <c r="H53" s="126"/>
      <c r="I53" s="126"/>
      <c r="J53" s="126"/>
    </row>
    <row r="54" spans="1:10" x14ac:dyDescent="0.3">
      <c r="A54" s="126"/>
      <c r="B54" s="126"/>
      <c r="C54" s="126"/>
      <c r="D54" s="126"/>
      <c r="E54" s="126"/>
      <c r="F54" s="126"/>
      <c r="G54" s="126"/>
      <c r="H54" s="126"/>
      <c r="I54" s="126"/>
      <c r="J54" s="126"/>
    </row>
    <row r="55" spans="1:10" x14ac:dyDescent="0.3">
      <c r="A55" s="126"/>
      <c r="B55" s="126"/>
      <c r="C55" s="126"/>
      <c r="D55" s="126"/>
      <c r="E55" s="126"/>
      <c r="F55" s="126"/>
      <c r="G55" s="126"/>
      <c r="H55" s="126"/>
      <c r="I55" s="126"/>
      <c r="J55" s="126"/>
    </row>
    <row r="56" spans="1:10" x14ac:dyDescent="0.3">
      <c r="A56" s="126"/>
      <c r="B56" s="126"/>
      <c r="C56" s="126"/>
      <c r="D56" s="126"/>
      <c r="E56" s="126"/>
      <c r="F56" s="126"/>
      <c r="G56" s="126"/>
      <c r="H56" s="126"/>
      <c r="I56" s="126"/>
      <c r="J56" s="126"/>
    </row>
    <row r="57" spans="1:10" x14ac:dyDescent="0.3">
      <c r="A57" s="126"/>
      <c r="B57" s="126"/>
      <c r="C57" s="126"/>
      <c r="D57" s="126"/>
      <c r="E57" s="126"/>
      <c r="F57" s="126"/>
      <c r="G57" s="126"/>
      <c r="H57" s="126"/>
      <c r="I57" s="126"/>
      <c r="J57" s="126"/>
    </row>
    <row r="58" spans="1:10" x14ac:dyDescent="0.3">
      <c r="A58" s="126"/>
      <c r="B58" s="126"/>
      <c r="C58" s="126"/>
      <c r="D58" s="126"/>
      <c r="E58" s="126"/>
      <c r="F58" s="126"/>
      <c r="G58" s="126"/>
      <c r="H58" s="126"/>
      <c r="I58" s="126"/>
      <c r="J58" s="126"/>
    </row>
    <row r="59" spans="1:10" x14ac:dyDescent="0.3">
      <c r="A59" s="126"/>
      <c r="B59" s="126"/>
      <c r="C59" s="126"/>
      <c r="D59" s="126"/>
      <c r="E59" s="126"/>
      <c r="F59" s="126"/>
      <c r="G59" s="126"/>
      <c r="H59" s="126"/>
      <c r="I59" s="126"/>
      <c r="J59" s="126"/>
    </row>
    <row r="60" spans="1:10" x14ac:dyDescent="0.3">
      <c r="A60" s="126"/>
      <c r="B60" s="126"/>
      <c r="C60" s="126"/>
      <c r="D60" s="126"/>
      <c r="E60" s="126"/>
      <c r="F60" s="126"/>
      <c r="G60" s="126"/>
      <c r="H60" s="126"/>
      <c r="I60" s="126"/>
      <c r="J60" s="126"/>
    </row>
    <row r="61" spans="1:10" x14ac:dyDescent="0.3">
      <c r="A61" s="126"/>
      <c r="B61" s="126"/>
      <c r="C61" s="126"/>
      <c r="D61" s="126"/>
      <c r="E61" s="126"/>
      <c r="F61" s="126"/>
      <c r="G61" s="126"/>
      <c r="H61" s="126"/>
      <c r="I61" s="126"/>
      <c r="J61" s="126"/>
    </row>
    <row r="62" spans="1:10" x14ac:dyDescent="0.3">
      <c r="A62" s="126"/>
      <c r="B62" s="126"/>
      <c r="C62" s="126"/>
      <c r="D62" s="126"/>
      <c r="E62" s="126"/>
      <c r="F62" s="126"/>
      <c r="G62" s="126"/>
      <c r="H62" s="126"/>
      <c r="I62" s="126"/>
      <c r="J62" s="126"/>
    </row>
    <row r="63" spans="1:10" x14ac:dyDescent="0.3">
      <c r="A63" s="126"/>
      <c r="B63" s="126"/>
      <c r="C63" s="126"/>
      <c r="D63" s="126"/>
      <c r="E63" s="126"/>
      <c r="F63" s="126"/>
      <c r="G63" s="126"/>
      <c r="H63" s="126"/>
      <c r="I63" s="126"/>
      <c r="J63" s="126"/>
    </row>
    <row r="64" spans="1:10" x14ac:dyDescent="0.3">
      <c r="A64" s="126"/>
      <c r="B64" s="126"/>
      <c r="C64" s="126"/>
      <c r="D64" s="126"/>
      <c r="E64" s="126"/>
      <c r="F64" s="126"/>
      <c r="G64" s="126"/>
      <c r="H64" s="126"/>
      <c r="I64" s="126"/>
      <c r="J64" s="126"/>
    </row>
    <row r="65" spans="1:10" x14ac:dyDescent="0.3">
      <c r="A65" s="126"/>
      <c r="B65" s="126"/>
      <c r="C65" s="126"/>
      <c r="D65" s="126"/>
      <c r="E65" s="126"/>
      <c r="F65" s="126"/>
      <c r="G65" s="126"/>
      <c r="H65" s="126"/>
      <c r="I65" s="126"/>
      <c r="J65" s="126"/>
    </row>
    <row r="66" spans="1:10" x14ac:dyDescent="0.3">
      <c r="A66" s="126"/>
      <c r="B66" s="126"/>
      <c r="C66" s="126"/>
      <c r="D66" s="126"/>
      <c r="E66" s="126"/>
      <c r="F66" s="126"/>
      <c r="G66" s="126"/>
      <c r="H66" s="126"/>
      <c r="I66" s="126"/>
      <c r="J66" s="126"/>
    </row>
    <row r="67" spans="1:10" x14ac:dyDescent="0.3">
      <c r="A67" s="126"/>
      <c r="B67" s="126"/>
      <c r="C67" s="126"/>
      <c r="D67" s="126"/>
      <c r="E67" s="126"/>
      <c r="F67" s="126"/>
      <c r="G67" s="126"/>
      <c r="H67" s="126"/>
      <c r="I67" s="126"/>
      <c r="J67" s="126"/>
    </row>
    <row r="68" spans="1:10" x14ac:dyDescent="0.3">
      <c r="A68" s="126"/>
      <c r="B68" s="126"/>
      <c r="C68" s="126"/>
      <c r="D68" s="126"/>
      <c r="E68" s="126"/>
      <c r="F68" s="126"/>
      <c r="G68" s="126"/>
      <c r="H68" s="126"/>
      <c r="I68" s="126"/>
      <c r="J68" s="126"/>
    </row>
    <row r="69" spans="1:10" x14ac:dyDescent="0.3">
      <c r="A69" s="126"/>
      <c r="B69" s="126"/>
      <c r="C69" s="126"/>
      <c r="D69" s="126"/>
      <c r="E69" s="126"/>
      <c r="F69" s="126"/>
      <c r="G69" s="126"/>
      <c r="H69" s="126"/>
      <c r="I69" s="126"/>
      <c r="J69" s="126"/>
    </row>
    <row r="70" spans="1:10" x14ac:dyDescent="0.3">
      <c r="A70" s="126"/>
      <c r="B70" s="126"/>
      <c r="C70" s="126"/>
      <c r="D70" s="126"/>
      <c r="E70" s="126"/>
      <c r="F70" s="126"/>
      <c r="G70" s="126"/>
      <c r="H70" s="126"/>
      <c r="I70" s="126"/>
      <c r="J70" s="126"/>
    </row>
    <row r="71" spans="1:10" x14ac:dyDescent="0.3">
      <c r="A71" s="126"/>
      <c r="B71" s="126"/>
      <c r="C71" s="126"/>
      <c r="D71" s="126"/>
      <c r="E71" s="126"/>
      <c r="F71" s="126"/>
      <c r="G71" s="126"/>
      <c r="H71" s="126"/>
      <c r="I71" s="126"/>
      <c r="J71" s="126"/>
    </row>
    <row r="72" spans="1:10" x14ac:dyDescent="0.3">
      <c r="A72" s="126"/>
      <c r="B72" s="126"/>
      <c r="C72" s="126"/>
      <c r="D72" s="126"/>
      <c r="E72" s="126"/>
      <c r="F72" s="126"/>
      <c r="G72" s="126"/>
      <c r="H72" s="126"/>
      <c r="I72" s="126"/>
      <c r="J72" s="126"/>
    </row>
    <row r="73" spans="1:10" x14ac:dyDescent="0.3">
      <c r="A73" s="126"/>
      <c r="B73" s="126"/>
      <c r="C73" s="126"/>
      <c r="D73" s="126"/>
      <c r="E73" s="126"/>
      <c r="F73" s="126"/>
      <c r="G73" s="126"/>
      <c r="H73" s="126"/>
      <c r="I73" s="126"/>
      <c r="J73" s="126"/>
    </row>
    <row r="74" spans="1:10" x14ac:dyDescent="0.3">
      <c r="A74" s="126"/>
      <c r="B74" s="126"/>
      <c r="C74" s="126"/>
      <c r="D74" s="126"/>
      <c r="E74" s="126"/>
      <c r="F74" s="126"/>
      <c r="G74" s="126"/>
      <c r="H74" s="126"/>
      <c r="I74" s="126"/>
      <c r="J74" s="126"/>
    </row>
    <row r="75" spans="1:10" x14ac:dyDescent="0.3">
      <c r="A75" s="126"/>
      <c r="B75" s="126"/>
      <c r="C75" s="126"/>
      <c r="D75" s="126"/>
      <c r="E75" s="126"/>
      <c r="F75" s="126"/>
      <c r="G75" s="126"/>
      <c r="H75" s="126"/>
      <c r="I75" s="126"/>
      <c r="J75" s="126"/>
    </row>
    <row r="76" spans="1:10" x14ac:dyDescent="0.3">
      <c r="A76" s="126"/>
      <c r="B76" s="126"/>
      <c r="C76" s="126"/>
      <c r="D76" s="126"/>
      <c r="E76" s="126"/>
      <c r="F76" s="126"/>
      <c r="G76" s="126"/>
      <c r="H76" s="126"/>
      <c r="I76" s="126"/>
      <c r="J76" s="126"/>
    </row>
    <row r="77" spans="1:10" x14ac:dyDescent="0.3">
      <c r="A77" s="126"/>
      <c r="B77" s="126"/>
      <c r="C77" s="126"/>
      <c r="D77" s="126"/>
      <c r="E77" s="126"/>
      <c r="F77" s="126"/>
      <c r="G77" s="126"/>
      <c r="H77" s="126"/>
      <c r="I77" s="126"/>
      <c r="J77" s="126"/>
    </row>
    <row r="78" spans="1:10" x14ac:dyDescent="0.3">
      <c r="A78" s="126"/>
      <c r="B78" s="126"/>
      <c r="C78" s="126"/>
      <c r="D78" s="126"/>
      <c r="E78" s="126"/>
      <c r="F78" s="126"/>
      <c r="G78" s="126"/>
      <c r="H78" s="126"/>
      <c r="I78" s="126"/>
      <c r="J78" s="126"/>
    </row>
    <row r="79" spans="1:10" x14ac:dyDescent="0.3">
      <c r="A79" s="126"/>
      <c r="B79" s="126"/>
      <c r="C79" s="126"/>
      <c r="D79" s="126"/>
      <c r="E79" s="126"/>
      <c r="F79" s="126"/>
      <c r="G79" s="126"/>
      <c r="H79" s="126"/>
      <c r="I79" s="126"/>
      <c r="J79" s="126"/>
    </row>
    <row r="80" spans="1:10" x14ac:dyDescent="0.3">
      <c r="A80" s="126"/>
      <c r="B80" s="126"/>
      <c r="C80" s="126"/>
      <c r="D80" s="126"/>
      <c r="E80" s="126"/>
      <c r="F80" s="126"/>
      <c r="G80" s="126"/>
      <c r="H80" s="126"/>
      <c r="I80" s="126"/>
      <c r="J80" s="126"/>
    </row>
    <row r="81" spans="1:10" x14ac:dyDescent="0.3">
      <c r="A81" s="126"/>
      <c r="B81" s="126"/>
      <c r="C81" s="126"/>
      <c r="D81" s="126"/>
      <c r="E81" s="126"/>
      <c r="F81" s="126"/>
      <c r="G81" s="126"/>
      <c r="H81" s="126"/>
      <c r="I81" s="126"/>
      <c r="J81" s="126"/>
    </row>
    <row r="82" spans="1:10" x14ac:dyDescent="0.3">
      <c r="A82" s="126"/>
      <c r="B82" s="126"/>
      <c r="C82" s="126"/>
      <c r="D82" s="126"/>
      <c r="E82" s="126"/>
      <c r="F82" s="126"/>
      <c r="G82" s="126"/>
      <c r="H82" s="126"/>
      <c r="I82" s="126"/>
      <c r="J82" s="126"/>
    </row>
    <row r="83" spans="1:10" x14ac:dyDescent="0.3">
      <c r="A83" s="126"/>
      <c r="B83" s="126"/>
      <c r="C83" s="126"/>
      <c r="D83" s="126"/>
      <c r="E83" s="126"/>
      <c r="F83" s="126"/>
      <c r="G83" s="126"/>
      <c r="H83" s="126"/>
      <c r="I83" s="126"/>
      <c r="J83" s="126"/>
    </row>
    <row r="84" spans="1:10" x14ac:dyDescent="0.3">
      <c r="A84" s="126"/>
      <c r="B84" s="126"/>
      <c r="C84" s="126"/>
      <c r="D84" s="126"/>
      <c r="E84" s="126"/>
      <c r="F84" s="126"/>
      <c r="G84" s="126"/>
      <c r="H84" s="126"/>
      <c r="I84" s="126"/>
      <c r="J84" s="126"/>
    </row>
    <row r="85" spans="1:10" x14ac:dyDescent="0.3">
      <c r="A85" s="126"/>
      <c r="B85" s="126"/>
      <c r="C85" s="126"/>
      <c r="D85" s="126"/>
      <c r="E85" s="126"/>
      <c r="F85" s="126"/>
      <c r="G85" s="126"/>
      <c r="H85" s="126"/>
      <c r="I85" s="126"/>
      <c r="J85" s="126"/>
    </row>
    <row r="86" spans="1:10" x14ac:dyDescent="0.3">
      <c r="A86" s="126"/>
      <c r="B86" s="126"/>
      <c r="C86" s="126"/>
      <c r="D86" s="126"/>
      <c r="E86" s="126"/>
      <c r="F86" s="126"/>
      <c r="G86" s="126"/>
      <c r="H86" s="126"/>
      <c r="I86" s="126"/>
      <c r="J86" s="126"/>
    </row>
    <row r="87" spans="1:10" x14ac:dyDescent="0.3">
      <c r="A87" s="126"/>
      <c r="B87" s="126"/>
      <c r="C87" s="126"/>
      <c r="D87" s="126"/>
      <c r="E87" s="126"/>
      <c r="F87" s="126"/>
      <c r="G87" s="126"/>
      <c r="H87" s="126"/>
      <c r="I87" s="126"/>
      <c r="J87" s="126"/>
    </row>
  </sheetData>
  <mergeCells count="1">
    <mergeCell ref="B3:I3"/>
  </mergeCells>
  <pageMargins left="0.7" right="0.7" top="0.83993055555555551" bottom="0.75" header="0.3" footer="0.3"/>
  <pageSetup paperSize="9" scale="59" orientation="portrait" r:id="rId1"/>
  <headerFooter>
    <oddHeader>&amp;L&amp;"-,Gras"Affaire 2025060AOS&amp;C&amp;"-,Gras"DPGF
Lot 4 : Contrôles trimestriels visuel des gaines souples en amont et en aval des moteurs (sorbonnes, hottes, BOA et ARV) 
et maintenance curative&amp;R&amp;"-,Gras"Acte d'Engagement
Annexe 1.1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22"/>
  <sheetViews>
    <sheetView view="pageLayout" zoomScale="70" zoomScaleNormal="100" zoomScalePageLayoutView="70" workbookViewId="0">
      <selection activeCell="E3" sqref="E3"/>
    </sheetView>
  </sheetViews>
  <sheetFormatPr baseColWidth="10" defaultRowHeight="14.4" x14ac:dyDescent="0.3"/>
  <cols>
    <col min="1" max="1" width="13.33203125" bestFit="1" customWidth="1"/>
    <col min="2" max="2" width="13" bestFit="1" customWidth="1"/>
    <col min="3" max="3" width="18.88671875" style="84" customWidth="1"/>
    <col min="4" max="4" width="15.109375" customWidth="1"/>
    <col min="5" max="5" width="30.33203125" bestFit="1" customWidth="1"/>
    <col min="6" max="6" width="34.21875" bestFit="1" customWidth="1"/>
  </cols>
  <sheetData>
    <row r="1" spans="1:6" ht="18" x14ac:dyDescent="0.35">
      <c r="A1" s="140" t="s">
        <v>0</v>
      </c>
      <c r="B1" s="141"/>
      <c r="C1" s="141"/>
      <c r="D1" s="141"/>
      <c r="E1" s="141"/>
      <c r="F1" s="141"/>
    </row>
    <row r="2" spans="1:6" x14ac:dyDescent="0.3">
      <c r="A2" s="82" t="s">
        <v>1</v>
      </c>
      <c r="B2" s="82" t="s">
        <v>2</v>
      </c>
      <c r="C2" s="82" t="s">
        <v>297</v>
      </c>
      <c r="D2" s="82" t="s">
        <v>4</v>
      </c>
      <c r="E2" s="85" t="s">
        <v>298</v>
      </c>
      <c r="F2" s="85" t="s">
        <v>300</v>
      </c>
    </row>
    <row r="3" spans="1:6" x14ac:dyDescent="0.3">
      <c r="A3" s="14" t="s">
        <v>86</v>
      </c>
      <c r="B3" s="14" t="s">
        <v>87</v>
      </c>
      <c r="C3" s="83">
        <v>3</v>
      </c>
      <c r="D3" s="1" t="s">
        <v>5</v>
      </c>
      <c r="E3" s="86"/>
      <c r="F3" s="86"/>
    </row>
    <row r="4" spans="1:6" x14ac:dyDescent="0.3">
      <c r="A4" s="14" t="s">
        <v>86</v>
      </c>
      <c r="B4" s="14" t="s">
        <v>87</v>
      </c>
      <c r="C4" s="83">
        <v>5</v>
      </c>
      <c r="D4" s="1" t="s">
        <v>5</v>
      </c>
      <c r="E4" s="86"/>
      <c r="F4" s="86"/>
    </row>
    <row r="5" spans="1:6" x14ac:dyDescent="0.3">
      <c r="A5" s="14" t="s">
        <v>86</v>
      </c>
      <c r="B5" s="14" t="s">
        <v>87</v>
      </c>
      <c r="C5" s="83">
        <v>14</v>
      </c>
      <c r="D5" s="1" t="s">
        <v>6</v>
      </c>
      <c r="E5" s="86"/>
      <c r="F5" s="86"/>
    </row>
    <row r="6" spans="1:6" x14ac:dyDescent="0.3">
      <c r="A6" s="14" t="s">
        <v>86</v>
      </c>
      <c r="B6" s="14" t="s">
        <v>87</v>
      </c>
      <c r="C6" s="83">
        <v>25</v>
      </c>
      <c r="D6" s="1" t="s">
        <v>5</v>
      </c>
      <c r="E6" s="86"/>
      <c r="F6" s="86"/>
    </row>
    <row r="7" spans="1:6" x14ac:dyDescent="0.3">
      <c r="A7" s="14" t="s">
        <v>86</v>
      </c>
      <c r="B7" s="14" t="s">
        <v>87</v>
      </c>
      <c r="C7" s="83">
        <v>38</v>
      </c>
      <c r="D7" s="1" t="s">
        <v>6</v>
      </c>
      <c r="E7" s="86"/>
      <c r="F7" s="86"/>
    </row>
    <row r="8" spans="1:6" x14ac:dyDescent="0.3">
      <c r="A8" s="14" t="s">
        <v>86</v>
      </c>
      <c r="B8" s="14" t="s">
        <v>87</v>
      </c>
      <c r="C8" s="83">
        <v>38</v>
      </c>
      <c r="D8" s="1" t="s">
        <v>5</v>
      </c>
      <c r="E8" s="86"/>
      <c r="F8" s="86"/>
    </row>
    <row r="9" spans="1:6" x14ac:dyDescent="0.3">
      <c r="A9" s="14" t="s">
        <v>86</v>
      </c>
      <c r="B9" s="14" t="s">
        <v>88</v>
      </c>
      <c r="C9" s="83">
        <v>1</v>
      </c>
      <c r="D9" s="1" t="s">
        <v>5</v>
      </c>
      <c r="E9" s="86"/>
      <c r="F9" s="86"/>
    </row>
    <row r="10" spans="1:6" x14ac:dyDescent="0.3">
      <c r="A10" s="14" t="s">
        <v>86</v>
      </c>
      <c r="B10" s="14" t="s">
        <v>88</v>
      </c>
      <c r="C10" s="83">
        <v>1</v>
      </c>
      <c r="D10" s="1" t="s">
        <v>5</v>
      </c>
      <c r="E10" s="86"/>
      <c r="F10" s="86"/>
    </row>
    <row r="11" spans="1:6" x14ac:dyDescent="0.3">
      <c r="A11" s="14" t="s">
        <v>86</v>
      </c>
      <c r="B11" s="14" t="s">
        <v>88</v>
      </c>
      <c r="C11" s="83">
        <v>6</v>
      </c>
      <c r="D11" s="1" t="s">
        <v>6</v>
      </c>
      <c r="E11" s="86"/>
      <c r="F11" s="86"/>
    </row>
    <row r="12" spans="1:6" x14ac:dyDescent="0.3">
      <c r="A12" s="14" t="s">
        <v>86</v>
      </c>
      <c r="B12" s="14" t="s">
        <v>88</v>
      </c>
      <c r="C12" s="83">
        <v>6</v>
      </c>
      <c r="D12" s="1" t="s">
        <v>5</v>
      </c>
      <c r="E12" s="86"/>
      <c r="F12" s="86"/>
    </row>
    <row r="13" spans="1:6" x14ac:dyDescent="0.3">
      <c r="A13" s="14" t="s">
        <v>86</v>
      </c>
      <c r="B13" s="14" t="s">
        <v>89</v>
      </c>
      <c r="C13" s="83">
        <v>19</v>
      </c>
      <c r="D13" s="1" t="s">
        <v>6</v>
      </c>
      <c r="E13" s="86"/>
      <c r="F13" s="86"/>
    </row>
    <row r="14" spans="1:6" x14ac:dyDescent="0.3">
      <c r="A14" s="14" t="s">
        <v>86</v>
      </c>
      <c r="B14" s="14" t="s">
        <v>89</v>
      </c>
      <c r="C14" s="83">
        <v>31</v>
      </c>
      <c r="D14" s="6" t="s">
        <v>6</v>
      </c>
      <c r="E14" s="86"/>
      <c r="F14" s="86"/>
    </row>
    <row r="15" spans="1:6" x14ac:dyDescent="0.3">
      <c r="A15" s="14" t="s">
        <v>86</v>
      </c>
      <c r="B15" s="14" t="s">
        <v>90</v>
      </c>
      <c r="C15" s="83">
        <v>1</v>
      </c>
      <c r="D15" s="1" t="s">
        <v>5</v>
      </c>
      <c r="E15" s="86"/>
      <c r="F15" s="86"/>
    </row>
    <row r="16" spans="1:6" x14ac:dyDescent="0.3">
      <c r="A16" s="14" t="s">
        <v>86</v>
      </c>
      <c r="B16" s="14" t="s">
        <v>90</v>
      </c>
      <c r="C16" s="83">
        <v>6</v>
      </c>
      <c r="D16" s="1" t="s">
        <v>5</v>
      </c>
      <c r="E16" s="86"/>
      <c r="F16" s="86"/>
    </row>
    <row r="17" spans="1:6" x14ac:dyDescent="0.3">
      <c r="A17" s="14" t="s">
        <v>86</v>
      </c>
      <c r="B17" s="14" t="s">
        <v>90</v>
      </c>
      <c r="C17" s="83">
        <v>8</v>
      </c>
      <c r="D17" s="1" t="s">
        <v>6</v>
      </c>
      <c r="E17" s="86"/>
      <c r="F17" s="86"/>
    </row>
    <row r="18" spans="1:6" x14ac:dyDescent="0.3">
      <c r="A18" s="14" t="s">
        <v>86</v>
      </c>
      <c r="B18" s="14" t="s">
        <v>90</v>
      </c>
      <c r="C18" s="83">
        <v>19</v>
      </c>
      <c r="D18" s="1" t="s">
        <v>7</v>
      </c>
      <c r="E18" s="86"/>
      <c r="F18" s="86"/>
    </row>
    <row r="19" spans="1:6" x14ac:dyDescent="0.3">
      <c r="A19" s="14" t="s">
        <v>86</v>
      </c>
      <c r="B19" s="14" t="s">
        <v>90</v>
      </c>
      <c r="C19" s="83">
        <v>19</v>
      </c>
      <c r="D19" s="1" t="s">
        <v>8</v>
      </c>
      <c r="E19" s="86"/>
      <c r="F19" s="86"/>
    </row>
    <row r="20" spans="1:6" x14ac:dyDescent="0.3">
      <c r="A20" s="14" t="s">
        <v>86</v>
      </c>
      <c r="B20" s="14" t="s">
        <v>90</v>
      </c>
      <c r="C20" s="83">
        <v>19</v>
      </c>
      <c r="D20" s="1" t="s">
        <v>5</v>
      </c>
      <c r="E20" s="86"/>
      <c r="F20" s="86"/>
    </row>
    <row r="21" spans="1:6" x14ac:dyDescent="0.3">
      <c r="A21" s="14" t="s">
        <v>86</v>
      </c>
      <c r="B21" s="14" t="s">
        <v>90</v>
      </c>
      <c r="C21" s="83">
        <v>19</v>
      </c>
      <c r="D21" s="1" t="s">
        <v>6</v>
      </c>
      <c r="E21" s="86"/>
      <c r="F21" s="86"/>
    </row>
    <row r="22" spans="1:6" x14ac:dyDescent="0.3">
      <c r="A22" s="14" t="s">
        <v>86</v>
      </c>
      <c r="B22" s="14" t="s">
        <v>90</v>
      </c>
      <c r="C22" s="83">
        <v>19</v>
      </c>
      <c r="D22" s="1" t="s">
        <v>7</v>
      </c>
      <c r="E22" s="86"/>
      <c r="F22" s="86"/>
    </row>
    <row r="23" spans="1:6" x14ac:dyDescent="0.3">
      <c r="A23" s="14" t="s">
        <v>86</v>
      </c>
      <c r="B23" s="14" t="s">
        <v>90</v>
      </c>
      <c r="C23" s="83">
        <v>19</v>
      </c>
      <c r="D23" s="1" t="s">
        <v>5</v>
      </c>
      <c r="E23" s="86"/>
      <c r="F23" s="86"/>
    </row>
    <row r="24" spans="1:6" x14ac:dyDescent="0.3">
      <c r="A24" s="14" t="s">
        <v>86</v>
      </c>
      <c r="B24" s="14" t="s">
        <v>90</v>
      </c>
      <c r="C24" s="83">
        <v>19</v>
      </c>
      <c r="D24" s="1" t="s">
        <v>5</v>
      </c>
      <c r="E24" s="86"/>
      <c r="F24" s="86"/>
    </row>
    <row r="25" spans="1:6" x14ac:dyDescent="0.3">
      <c r="A25" s="14" t="s">
        <v>86</v>
      </c>
      <c r="B25" s="14" t="s">
        <v>90</v>
      </c>
      <c r="C25" s="83">
        <v>19</v>
      </c>
      <c r="D25" s="1" t="s">
        <v>6</v>
      </c>
      <c r="E25" s="86"/>
      <c r="F25" s="86"/>
    </row>
    <row r="26" spans="1:6" x14ac:dyDescent="0.3">
      <c r="A26" s="14" t="s">
        <v>86</v>
      </c>
      <c r="B26" s="14" t="s">
        <v>90</v>
      </c>
      <c r="C26" s="83">
        <v>19</v>
      </c>
      <c r="D26" s="1" t="s">
        <v>7</v>
      </c>
      <c r="E26" s="86"/>
      <c r="F26" s="86"/>
    </row>
    <row r="27" spans="1:6" x14ac:dyDescent="0.3">
      <c r="A27" s="14" t="s">
        <v>86</v>
      </c>
      <c r="B27" s="14" t="s">
        <v>90</v>
      </c>
      <c r="C27" s="83">
        <v>25</v>
      </c>
      <c r="D27" s="1" t="s">
        <v>8</v>
      </c>
      <c r="E27" s="86"/>
      <c r="F27" s="86"/>
    </row>
    <row r="28" spans="1:6" x14ac:dyDescent="0.3">
      <c r="A28" s="14" t="s">
        <v>86</v>
      </c>
      <c r="B28" s="14" t="s">
        <v>90</v>
      </c>
      <c r="C28" s="83">
        <v>28</v>
      </c>
      <c r="D28" s="1" t="s">
        <v>5</v>
      </c>
      <c r="E28" s="86"/>
      <c r="F28" s="86"/>
    </row>
    <row r="29" spans="1:6" x14ac:dyDescent="0.3">
      <c r="A29" s="14" t="s">
        <v>86</v>
      </c>
      <c r="B29" s="14" t="s">
        <v>90</v>
      </c>
      <c r="C29" s="83">
        <v>28</v>
      </c>
      <c r="D29" s="1" t="s">
        <v>6</v>
      </c>
      <c r="E29" s="86"/>
      <c r="F29" s="86"/>
    </row>
    <row r="30" spans="1:6" x14ac:dyDescent="0.3">
      <c r="A30" s="14" t="s">
        <v>86</v>
      </c>
      <c r="B30" s="14" t="s">
        <v>90</v>
      </c>
      <c r="C30" s="83">
        <v>28</v>
      </c>
      <c r="D30" s="1" t="s">
        <v>5</v>
      </c>
      <c r="E30" s="86"/>
      <c r="F30" s="86"/>
    </row>
    <row r="31" spans="1:6" x14ac:dyDescent="0.3">
      <c r="A31" s="14" t="s">
        <v>86</v>
      </c>
      <c r="B31" s="14" t="s">
        <v>90</v>
      </c>
      <c r="C31" s="83">
        <v>28</v>
      </c>
      <c r="D31" s="1" t="s">
        <v>6</v>
      </c>
      <c r="E31" s="86"/>
      <c r="F31" s="86"/>
    </row>
    <row r="32" spans="1:6" x14ac:dyDescent="0.3">
      <c r="A32" s="14" t="s">
        <v>86</v>
      </c>
      <c r="B32" s="14" t="s">
        <v>90</v>
      </c>
      <c r="C32" s="83">
        <v>28</v>
      </c>
      <c r="D32" s="1" t="s">
        <v>5</v>
      </c>
      <c r="E32" s="86"/>
      <c r="F32" s="86"/>
    </row>
    <row r="33" spans="1:6" x14ac:dyDescent="0.3">
      <c r="A33" s="14" t="s">
        <v>86</v>
      </c>
      <c r="B33" s="14" t="s">
        <v>90</v>
      </c>
      <c r="C33" s="83">
        <v>28</v>
      </c>
      <c r="D33" s="1" t="s">
        <v>6</v>
      </c>
      <c r="E33" s="86"/>
      <c r="F33" s="86"/>
    </row>
    <row r="34" spans="1:6" x14ac:dyDescent="0.3">
      <c r="A34" s="14" t="s">
        <v>86</v>
      </c>
      <c r="B34" s="14" t="s">
        <v>90</v>
      </c>
      <c r="C34" s="83">
        <v>28</v>
      </c>
      <c r="D34" s="1" t="s">
        <v>7</v>
      </c>
      <c r="E34" s="86"/>
      <c r="F34" s="86"/>
    </row>
    <row r="35" spans="1:6" x14ac:dyDescent="0.3">
      <c r="A35" s="14" t="s">
        <v>86</v>
      </c>
      <c r="B35" s="14" t="s">
        <v>90</v>
      </c>
      <c r="C35" s="83">
        <v>28</v>
      </c>
      <c r="D35" s="1" t="s">
        <v>5</v>
      </c>
      <c r="E35" s="86"/>
      <c r="F35" s="86"/>
    </row>
    <row r="36" spans="1:6" x14ac:dyDescent="0.3">
      <c r="A36" s="14" t="s">
        <v>86</v>
      </c>
      <c r="B36" s="14" t="s">
        <v>90</v>
      </c>
      <c r="C36" s="83">
        <v>28</v>
      </c>
      <c r="D36" s="1" t="s">
        <v>6</v>
      </c>
      <c r="E36" s="86"/>
      <c r="F36" s="86"/>
    </row>
    <row r="37" spans="1:6" x14ac:dyDescent="0.3">
      <c r="A37" s="14" t="s">
        <v>86</v>
      </c>
      <c r="B37" s="14" t="s">
        <v>90</v>
      </c>
      <c r="C37" s="83">
        <v>40</v>
      </c>
      <c r="D37" s="1" t="s">
        <v>5</v>
      </c>
      <c r="E37" s="86"/>
      <c r="F37" s="86"/>
    </row>
    <row r="38" spans="1:6" x14ac:dyDescent="0.3">
      <c r="A38" s="14" t="s">
        <v>86</v>
      </c>
      <c r="B38" s="14" t="s">
        <v>90</v>
      </c>
      <c r="C38" s="83">
        <v>43</v>
      </c>
      <c r="D38" s="1" t="s">
        <v>6</v>
      </c>
      <c r="E38" s="86"/>
      <c r="F38" s="86"/>
    </row>
    <row r="39" spans="1:6" x14ac:dyDescent="0.3">
      <c r="A39" s="14" t="s">
        <v>86</v>
      </c>
      <c r="B39" s="14" t="s">
        <v>90</v>
      </c>
      <c r="C39" s="83">
        <v>50</v>
      </c>
      <c r="D39" s="1" t="s">
        <v>7</v>
      </c>
      <c r="E39" s="86"/>
      <c r="F39" s="86"/>
    </row>
    <row r="40" spans="1:6" x14ac:dyDescent="0.3">
      <c r="A40" s="14" t="s">
        <v>86</v>
      </c>
      <c r="B40" s="14" t="s">
        <v>90</v>
      </c>
      <c r="C40" s="83">
        <v>51</v>
      </c>
      <c r="D40" s="1" t="s">
        <v>5</v>
      </c>
      <c r="E40" s="86"/>
      <c r="F40" s="86"/>
    </row>
    <row r="41" spans="1:6" x14ac:dyDescent="0.3">
      <c r="A41" s="14" t="s">
        <v>86</v>
      </c>
      <c r="B41" s="14" t="s">
        <v>90</v>
      </c>
      <c r="C41" s="83">
        <v>945</v>
      </c>
      <c r="D41" s="1" t="s">
        <v>6</v>
      </c>
      <c r="E41" s="86"/>
      <c r="F41" s="86"/>
    </row>
    <row r="42" spans="1:6" x14ac:dyDescent="0.3">
      <c r="A42" s="14" t="s">
        <v>86</v>
      </c>
      <c r="B42" s="14" t="s">
        <v>90</v>
      </c>
      <c r="C42" s="83">
        <v>945</v>
      </c>
      <c r="D42" s="1" t="s">
        <v>5</v>
      </c>
      <c r="E42" s="86"/>
      <c r="F42" s="86"/>
    </row>
    <row r="43" spans="1:6" x14ac:dyDescent="0.3">
      <c r="A43" s="14" t="s">
        <v>86</v>
      </c>
      <c r="B43" s="14" t="s">
        <v>90</v>
      </c>
      <c r="C43" s="83">
        <v>945</v>
      </c>
      <c r="D43" s="1" t="s">
        <v>6</v>
      </c>
      <c r="E43" s="86"/>
      <c r="F43" s="86"/>
    </row>
    <row r="44" spans="1:6" x14ac:dyDescent="0.3">
      <c r="A44" s="14" t="s">
        <v>86</v>
      </c>
      <c r="B44" s="14" t="s">
        <v>90</v>
      </c>
      <c r="C44" s="83">
        <v>945</v>
      </c>
      <c r="D44" s="1" t="s">
        <v>7</v>
      </c>
      <c r="E44" s="86"/>
      <c r="F44" s="86"/>
    </row>
    <row r="45" spans="1:6" x14ac:dyDescent="0.3">
      <c r="A45" s="14" t="s">
        <v>86</v>
      </c>
      <c r="B45" s="14" t="s">
        <v>90</v>
      </c>
      <c r="C45" s="83">
        <v>945</v>
      </c>
      <c r="D45" s="1" t="s">
        <v>8</v>
      </c>
      <c r="E45" s="86"/>
      <c r="F45" s="86"/>
    </row>
    <row r="46" spans="1:6" x14ac:dyDescent="0.3">
      <c r="A46" s="14" t="s">
        <v>86</v>
      </c>
      <c r="B46" s="14" t="s">
        <v>90</v>
      </c>
      <c r="C46" s="83">
        <v>945</v>
      </c>
      <c r="D46" s="1" t="s">
        <v>5</v>
      </c>
      <c r="E46" s="86"/>
      <c r="F46" s="86"/>
    </row>
    <row r="47" spans="1:6" x14ac:dyDescent="0.3">
      <c r="A47" s="14" t="s">
        <v>86</v>
      </c>
      <c r="B47" s="14" t="s">
        <v>90</v>
      </c>
      <c r="C47" s="83">
        <v>945</v>
      </c>
      <c r="D47" s="1" t="s">
        <v>6</v>
      </c>
      <c r="E47" s="86"/>
      <c r="F47" s="86"/>
    </row>
    <row r="48" spans="1:6" x14ac:dyDescent="0.3">
      <c r="A48" s="14" t="s">
        <v>86</v>
      </c>
      <c r="B48" s="14" t="s">
        <v>90</v>
      </c>
      <c r="C48" s="83">
        <v>945</v>
      </c>
      <c r="D48" s="1" t="s">
        <v>7</v>
      </c>
      <c r="E48" s="86"/>
      <c r="F48" s="86"/>
    </row>
    <row r="49" spans="1:6" x14ac:dyDescent="0.3">
      <c r="A49" s="14" t="s">
        <v>86</v>
      </c>
      <c r="B49" s="14" t="s">
        <v>90</v>
      </c>
      <c r="C49" s="83">
        <v>945</v>
      </c>
      <c r="D49" s="1" t="s">
        <v>8</v>
      </c>
      <c r="E49" s="86"/>
      <c r="F49" s="86"/>
    </row>
    <row r="50" spans="1:6" x14ac:dyDescent="0.3">
      <c r="A50" s="14" t="s">
        <v>86</v>
      </c>
      <c r="B50" s="14" t="s">
        <v>90</v>
      </c>
      <c r="C50" s="83">
        <v>945</v>
      </c>
      <c r="D50" s="1" t="s">
        <v>5</v>
      </c>
      <c r="E50" s="86"/>
      <c r="F50" s="86"/>
    </row>
    <row r="51" spans="1:6" x14ac:dyDescent="0.3">
      <c r="A51" s="14" t="s">
        <v>86</v>
      </c>
      <c r="B51" s="14" t="s">
        <v>90</v>
      </c>
      <c r="C51" s="83">
        <v>945</v>
      </c>
      <c r="D51" s="1" t="s">
        <v>6</v>
      </c>
      <c r="E51" s="86"/>
      <c r="F51" s="86"/>
    </row>
    <row r="52" spans="1:6" x14ac:dyDescent="0.3">
      <c r="A52" s="14" t="s">
        <v>86</v>
      </c>
      <c r="B52" s="14" t="s">
        <v>90</v>
      </c>
      <c r="C52" s="83">
        <v>945</v>
      </c>
      <c r="D52" s="1" t="s">
        <v>5</v>
      </c>
      <c r="E52" s="86"/>
      <c r="F52" s="86"/>
    </row>
    <row r="53" spans="1:6" x14ac:dyDescent="0.3">
      <c r="A53" s="14" t="s">
        <v>86</v>
      </c>
      <c r="B53" s="14" t="s">
        <v>90</v>
      </c>
      <c r="C53" s="83">
        <v>945</v>
      </c>
      <c r="D53" s="1" t="s">
        <v>6</v>
      </c>
      <c r="E53" s="86"/>
      <c r="F53" s="86"/>
    </row>
    <row r="54" spans="1:6" x14ac:dyDescent="0.3">
      <c r="A54" s="14" t="s">
        <v>86</v>
      </c>
      <c r="B54" s="14" t="s">
        <v>90</v>
      </c>
      <c r="C54" s="83">
        <v>948</v>
      </c>
      <c r="D54" s="1" t="s">
        <v>5</v>
      </c>
      <c r="E54" s="86"/>
      <c r="F54" s="86"/>
    </row>
    <row r="55" spans="1:6" x14ac:dyDescent="0.3">
      <c r="A55" s="14" t="s">
        <v>86</v>
      </c>
      <c r="B55" s="14" t="s">
        <v>90</v>
      </c>
      <c r="C55" s="83">
        <v>948</v>
      </c>
      <c r="D55" s="1" t="s">
        <v>6</v>
      </c>
      <c r="E55" s="86"/>
      <c r="F55" s="86"/>
    </row>
    <row r="56" spans="1:6" x14ac:dyDescent="0.3">
      <c r="A56" s="14" t="s">
        <v>86</v>
      </c>
      <c r="B56" s="14" t="s">
        <v>90</v>
      </c>
      <c r="C56" s="83">
        <v>949</v>
      </c>
      <c r="D56" s="1" t="s">
        <v>5</v>
      </c>
      <c r="E56" s="86"/>
      <c r="F56" s="86"/>
    </row>
    <row r="57" spans="1:6" x14ac:dyDescent="0.3">
      <c r="A57" s="14" t="s">
        <v>86</v>
      </c>
      <c r="B57" s="14" t="s">
        <v>90</v>
      </c>
      <c r="C57" s="83">
        <v>954</v>
      </c>
      <c r="D57" s="1" t="s">
        <v>6</v>
      </c>
      <c r="E57" s="86"/>
      <c r="F57" s="86"/>
    </row>
    <row r="58" spans="1:6" x14ac:dyDescent="0.3">
      <c r="A58" s="14" t="s">
        <v>86</v>
      </c>
      <c r="B58" s="14" t="s">
        <v>90</v>
      </c>
      <c r="C58" s="83">
        <v>954</v>
      </c>
      <c r="D58" s="1" t="s">
        <v>7</v>
      </c>
      <c r="E58" s="86"/>
      <c r="F58" s="86"/>
    </row>
    <row r="59" spans="1:6" x14ac:dyDescent="0.3">
      <c r="A59" s="14" t="s">
        <v>86</v>
      </c>
      <c r="B59" s="14" t="s">
        <v>90</v>
      </c>
      <c r="C59" s="83">
        <v>954</v>
      </c>
      <c r="D59" s="1" t="s">
        <v>8</v>
      </c>
      <c r="E59" s="86"/>
      <c r="F59" s="86"/>
    </row>
    <row r="60" spans="1:6" x14ac:dyDescent="0.3">
      <c r="A60" s="14" t="s">
        <v>86</v>
      </c>
      <c r="B60" s="14" t="s">
        <v>90</v>
      </c>
      <c r="C60" s="83">
        <v>954</v>
      </c>
      <c r="D60" s="1" t="s">
        <v>5</v>
      </c>
      <c r="E60" s="86"/>
      <c r="F60" s="86"/>
    </row>
    <row r="61" spans="1:6" x14ac:dyDescent="0.3">
      <c r="A61" s="14" t="s">
        <v>86</v>
      </c>
      <c r="B61" s="14" t="s">
        <v>90</v>
      </c>
      <c r="C61" s="83">
        <v>954</v>
      </c>
      <c r="D61" s="1" t="s">
        <v>6</v>
      </c>
      <c r="E61" s="86"/>
      <c r="F61" s="86"/>
    </row>
    <row r="62" spans="1:6" x14ac:dyDescent="0.3">
      <c r="A62" s="14" t="s">
        <v>86</v>
      </c>
      <c r="B62" s="14" t="s">
        <v>90</v>
      </c>
      <c r="C62" s="83">
        <v>954</v>
      </c>
      <c r="D62" s="1" t="s">
        <v>7</v>
      </c>
      <c r="E62" s="86"/>
      <c r="F62" s="86"/>
    </row>
    <row r="63" spans="1:6" x14ac:dyDescent="0.3">
      <c r="A63" s="14" t="s">
        <v>86</v>
      </c>
      <c r="B63" s="14" t="s">
        <v>90</v>
      </c>
      <c r="C63" s="83">
        <v>954</v>
      </c>
      <c r="D63" s="1" t="s">
        <v>8</v>
      </c>
      <c r="E63" s="86"/>
      <c r="F63" s="86"/>
    </row>
    <row r="64" spans="1:6" x14ac:dyDescent="0.3">
      <c r="A64" s="14" t="s">
        <v>86</v>
      </c>
      <c r="B64" s="14" t="s">
        <v>90</v>
      </c>
      <c r="C64" s="83">
        <v>954</v>
      </c>
      <c r="D64" s="1" t="s">
        <v>5</v>
      </c>
      <c r="E64" s="86"/>
      <c r="F64" s="86"/>
    </row>
    <row r="65" spans="1:6" x14ac:dyDescent="0.3">
      <c r="A65" s="14" t="s">
        <v>86</v>
      </c>
      <c r="B65" s="14" t="s">
        <v>90</v>
      </c>
      <c r="C65" s="83">
        <v>954</v>
      </c>
      <c r="D65" s="1" t="s">
        <v>5</v>
      </c>
      <c r="E65" s="86"/>
      <c r="F65" s="86"/>
    </row>
    <row r="66" spans="1:6" x14ac:dyDescent="0.3">
      <c r="A66" s="14" t="s">
        <v>86</v>
      </c>
      <c r="B66" s="14" t="s">
        <v>90</v>
      </c>
      <c r="C66" s="83">
        <v>957</v>
      </c>
      <c r="D66" s="1" t="s">
        <v>6</v>
      </c>
      <c r="E66" s="86"/>
      <c r="F66" s="86"/>
    </row>
    <row r="67" spans="1:6" x14ac:dyDescent="0.3">
      <c r="A67" s="14" t="s">
        <v>86</v>
      </c>
      <c r="B67" s="14" t="s">
        <v>90</v>
      </c>
      <c r="C67" s="83">
        <v>957</v>
      </c>
      <c r="D67" s="1" t="s">
        <v>7</v>
      </c>
      <c r="E67" s="86"/>
      <c r="F67" s="86"/>
    </row>
    <row r="68" spans="1:6" x14ac:dyDescent="0.3">
      <c r="A68" s="14" t="s">
        <v>86</v>
      </c>
      <c r="B68" s="14" t="s">
        <v>90</v>
      </c>
      <c r="C68" s="83">
        <v>957</v>
      </c>
      <c r="D68" s="1" t="s">
        <v>5</v>
      </c>
      <c r="E68" s="86"/>
      <c r="F68" s="86"/>
    </row>
    <row r="69" spans="1:6" x14ac:dyDescent="0.3">
      <c r="A69" s="14" t="s">
        <v>86</v>
      </c>
      <c r="B69" s="14" t="s">
        <v>91</v>
      </c>
      <c r="C69" s="83">
        <v>102</v>
      </c>
      <c r="D69" s="1" t="s">
        <v>6</v>
      </c>
      <c r="E69" s="86"/>
      <c r="F69" s="86"/>
    </row>
    <row r="70" spans="1:6" x14ac:dyDescent="0.3">
      <c r="A70" s="14" t="s">
        <v>86</v>
      </c>
      <c r="B70" s="14" t="s">
        <v>91</v>
      </c>
      <c r="C70" s="83">
        <v>102</v>
      </c>
      <c r="D70" s="1" t="s">
        <v>7</v>
      </c>
      <c r="E70" s="86"/>
      <c r="F70" s="86"/>
    </row>
    <row r="71" spans="1:6" x14ac:dyDescent="0.3">
      <c r="A71" s="14" t="s">
        <v>86</v>
      </c>
      <c r="B71" s="14" t="s">
        <v>91</v>
      </c>
      <c r="C71" s="83">
        <v>104</v>
      </c>
      <c r="D71" s="1" t="s">
        <v>8</v>
      </c>
      <c r="E71" s="86"/>
      <c r="F71" s="86"/>
    </row>
    <row r="72" spans="1:6" x14ac:dyDescent="0.3">
      <c r="A72" s="14" t="s">
        <v>86</v>
      </c>
      <c r="B72" s="14" t="s">
        <v>91</v>
      </c>
      <c r="C72" s="83">
        <v>104</v>
      </c>
      <c r="D72" s="1" t="s">
        <v>5</v>
      </c>
      <c r="E72" s="86"/>
      <c r="F72" s="86"/>
    </row>
    <row r="73" spans="1:6" x14ac:dyDescent="0.3">
      <c r="A73" s="14" t="s">
        <v>86</v>
      </c>
      <c r="B73" s="14" t="s">
        <v>91</v>
      </c>
      <c r="C73" s="83">
        <v>104</v>
      </c>
      <c r="D73" s="1" t="s">
        <v>6</v>
      </c>
      <c r="E73" s="86"/>
      <c r="F73" s="86"/>
    </row>
    <row r="74" spans="1:6" x14ac:dyDescent="0.3">
      <c r="A74" s="14" t="s">
        <v>86</v>
      </c>
      <c r="B74" s="14" t="s">
        <v>91</v>
      </c>
      <c r="C74" s="83">
        <v>104</v>
      </c>
      <c r="D74" s="1" t="s">
        <v>5</v>
      </c>
      <c r="E74" s="86"/>
      <c r="F74" s="86"/>
    </row>
    <row r="75" spans="1:6" x14ac:dyDescent="0.3">
      <c r="A75" s="14" t="s">
        <v>86</v>
      </c>
      <c r="B75" s="14" t="s">
        <v>91</v>
      </c>
      <c r="C75" s="83">
        <v>106</v>
      </c>
      <c r="D75" s="1" t="s">
        <v>6</v>
      </c>
      <c r="E75" s="86"/>
      <c r="F75" s="86"/>
    </row>
    <row r="76" spans="1:6" x14ac:dyDescent="0.3">
      <c r="A76" s="14" t="s">
        <v>86</v>
      </c>
      <c r="B76" s="14" t="s">
        <v>91</v>
      </c>
      <c r="C76" s="83">
        <v>106</v>
      </c>
      <c r="D76" s="1" t="s">
        <v>7</v>
      </c>
      <c r="E76" s="86"/>
      <c r="F76" s="86"/>
    </row>
    <row r="77" spans="1:6" x14ac:dyDescent="0.3">
      <c r="A77" s="14" t="s">
        <v>86</v>
      </c>
      <c r="B77" s="14" t="s">
        <v>91</v>
      </c>
      <c r="C77" s="83">
        <v>106</v>
      </c>
      <c r="D77" s="1" t="s">
        <v>5</v>
      </c>
      <c r="E77" s="86"/>
      <c r="F77" s="86"/>
    </row>
    <row r="78" spans="1:6" x14ac:dyDescent="0.3">
      <c r="A78" s="14" t="s">
        <v>86</v>
      </c>
      <c r="B78" s="14" t="s">
        <v>91</v>
      </c>
      <c r="C78" s="83">
        <v>106</v>
      </c>
      <c r="D78" s="1" t="s">
        <v>5</v>
      </c>
      <c r="E78" s="86"/>
      <c r="F78" s="86"/>
    </row>
    <row r="79" spans="1:6" x14ac:dyDescent="0.3">
      <c r="A79" s="14" t="s">
        <v>86</v>
      </c>
      <c r="B79" s="14" t="s">
        <v>91</v>
      </c>
      <c r="C79" s="83" t="s">
        <v>9</v>
      </c>
      <c r="D79" s="1" t="s">
        <v>6</v>
      </c>
      <c r="E79" s="86"/>
      <c r="F79" s="86"/>
    </row>
    <row r="80" spans="1:6" x14ac:dyDescent="0.3">
      <c r="A80" s="14" t="s">
        <v>86</v>
      </c>
      <c r="B80" s="14" t="s">
        <v>91</v>
      </c>
      <c r="C80" s="83">
        <v>109</v>
      </c>
      <c r="D80" s="1" t="s">
        <v>5</v>
      </c>
      <c r="E80" s="86"/>
      <c r="F80" s="86"/>
    </row>
    <row r="81" spans="1:6" x14ac:dyDescent="0.3">
      <c r="A81" s="14" t="s">
        <v>86</v>
      </c>
      <c r="B81" s="14" t="s">
        <v>91</v>
      </c>
      <c r="C81" s="83">
        <v>109</v>
      </c>
      <c r="D81" s="1" t="s">
        <v>5</v>
      </c>
      <c r="E81" s="86"/>
      <c r="F81" s="86"/>
    </row>
    <row r="82" spans="1:6" x14ac:dyDescent="0.3">
      <c r="A82" s="14" t="s">
        <v>86</v>
      </c>
      <c r="B82" s="14" t="s">
        <v>91</v>
      </c>
      <c r="C82" s="83">
        <v>109</v>
      </c>
      <c r="D82" s="1" t="s">
        <v>6</v>
      </c>
      <c r="E82" s="86"/>
      <c r="F82" s="86"/>
    </row>
    <row r="83" spans="1:6" x14ac:dyDescent="0.3">
      <c r="A83" s="14" t="s">
        <v>86</v>
      </c>
      <c r="B83" s="14" t="s">
        <v>91</v>
      </c>
      <c r="C83" s="83">
        <v>111</v>
      </c>
      <c r="D83" s="1" t="s">
        <v>5</v>
      </c>
      <c r="E83" s="86"/>
      <c r="F83" s="86"/>
    </row>
    <row r="84" spans="1:6" x14ac:dyDescent="0.3">
      <c r="A84" s="14" t="s">
        <v>86</v>
      </c>
      <c r="B84" s="14" t="s">
        <v>91</v>
      </c>
      <c r="C84" s="83">
        <v>111</v>
      </c>
      <c r="D84" s="1" t="s">
        <v>6</v>
      </c>
      <c r="E84" s="86"/>
      <c r="F84" s="86"/>
    </row>
    <row r="85" spans="1:6" x14ac:dyDescent="0.3">
      <c r="A85" s="14" t="s">
        <v>86</v>
      </c>
      <c r="B85" s="14" t="s">
        <v>91</v>
      </c>
      <c r="C85" s="83">
        <v>111</v>
      </c>
      <c r="D85" s="1" t="s">
        <v>5</v>
      </c>
      <c r="E85" s="86"/>
      <c r="F85" s="86"/>
    </row>
    <row r="86" spans="1:6" x14ac:dyDescent="0.3">
      <c r="A86" s="14" t="s">
        <v>86</v>
      </c>
      <c r="B86" s="14" t="s">
        <v>91</v>
      </c>
      <c r="C86" s="83">
        <v>111</v>
      </c>
      <c r="D86" s="1" t="s">
        <v>6</v>
      </c>
      <c r="E86" s="86"/>
      <c r="F86" s="86"/>
    </row>
    <row r="87" spans="1:6" x14ac:dyDescent="0.3">
      <c r="A87" s="14" t="s">
        <v>86</v>
      </c>
      <c r="B87" s="14" t="s">
        <v>91</v>
      </c>
      <c r="C87" s="83">
        <v>112</v>
      </c>
      <c r="D87" s="1" t="s">
        <v>5</v>
      </c>
      <c r="E87" s="86"/>
      <c r="F87" s="86"/>
    </row>
    <row r="88" spans="1:6" x14ac:dyDescent="0.3">
      <c r="A88" s="14" t="s">
        <v>86</v>
      </c>
      <c r="B88" s="14" t="s">
        <v>91</v>
      </c>
      <c r="C88" s="83">
        <v>112</v>
      </c>
      <c r="D88" s="1" t="s">
        <v>6</v>
      </c>
      <c r="E88" s="86"/>
      <c r="F88" s="86"/>
    </row>
    <row r="89" spans="1:6" x14ac:dyDescent="0.3">
      <c r="A89" s="14" t="s">
        <v>86</v>
      </c>
      <c r="B89" s="14" t="s">
        <v>91</v>
      </c>
      <c r="C89" s="83">
        <v>115</v>
      </c>
      <c r="D89" s="1" t="s">
        <v>5</v>
      </c>
      <c r="E89" s="86"/>
      <c r="F89" s="86"/>
    </row>
    <row r="90" spans="1:6" x14ac:dyDescent="0.3">
      <c r="A90" s="14" t="s">
        <v>86</v>
      </c>
      <c r="B90" s="14" t="s">
        <v>91</v>
      </c>
      <c r="C90" s="83">
        <v>115</v>
      </c>
      <c r="D90" s="1" t="s">
        <v>6</v>
      </c>
      <c r="E90" s="86"/>
      <c r="F90" s="86"/>
    </row>
    <row r="91" spans="1:6" x14ac:dyDescent="0.3">
      <c r="A91" s="14" t="s">
        <v>86</v>
      </c>
      <c r="B91" s="14" t="s">
        <v>91</v>
      </c>
      <c r="C91" s="83">
        <v>115</v>
      </c>
      <c r="D91" s="1" t="s">
        <v>7</v>
      </c>
      <c r="E91" s="86"/>
      <c r="F91" s="86"/>
    </row>
    <row r="92" spans="1:6" x14ac:dyDescent="0.3">
      <c r="A92" s="14" t="s">
        <v>86</v>
      </c>
      <c r="B92" s="14" t="s">
        <v>91</v>
      </c>
      <c r="C92" s="83">
        <v>122</v>
      </c>
      <c r="D92" s="1" t="s">
        <v>8</v>
      </c>
      <c r="E92" s="86"/>
      <c r="F92" s="86"/>
    </row>
    <row r="93" spans="1:6" x14ac:dyDescent="0.3">
      <c r="A93" s="14" t="s">
        <v>86</v>
      </c>
      <c r="B93" s="14" t="s">
        <v>91</v>
      </c>
      <c r="C93" s="83">
        <v>129</v>
      </c>
      <c r="D93" s="1" t="s">
        <v>5</v>
      </c>
      <c r="E93" s="86"/>
      <c r="F93" s="86"/>
    </row>
    <row r="94" spans="1:6" x14ac:dyDescent="0.3">
      <c r="A94" s="14" t="s">
        <v>86</v>
      </c>
      <c r="B94" s="14" t="s">
        <v>91</v>
      </c>
      <c r="C94" s="83">
        <v>129</v>
      </c>
      <c r="D94" s="1" t="s">
        <v>6</v>
      </c>
      <c r="E94" s="86"/>
      <c r="F94" s="86"/>
    </row>
    <row r="95" spans="1:6" x14ac:dyDescent="0.3">
      <c r="A95" s="14" t="s">
        <v>86</v>
      </c>
      <c r="B95" s="14" t="s">
        <v>91</v>
      </c>
      <c r="C95" s="83">
        <v>131</v>
      </c>
      <c r="D95" s="1" t="s">
        <v>7</v>
      </c>
      <c r="E95" s="86"/>
      <c r="F95" s="86"/>
    </row>
    <row r="96" spans="1:6" x14ac:dyDescent="0.3">
      <c r="A96" s="14" t="s">
        <v>86</v>
      </c>
      <c r="B96" s="14" t="s">
        <v>91</v>
      </c>
      <c r="C96" s="83">
        <v>134</v>
      </c>
      <c r="D96" s="1" t="s">
        <v>8</v>
      </c>
      <c r="E96" s="86"/>
      <c r="F96" s="86"/>
    </row>
    <row r="97" spans="1:6" x14ac:dyDescent="0.3">
      <c r="A97" s="14" t="s">
        <v>86</v>
      </c>
      <c r="B97" s="14" t="s">
        <v>91</v>
      </c>
      <c r="C97" s="83">
        <v>135</v>
      </c>
      <c r="D97" s="1" t="s">
        <v>5</v>
      </c>
      <c r="E97" s="86"/>
      <c r="F97" s="86"/>
    </row>
    <row r="98" spans="1:6" x14ac:dyDescent="0.3">
      <c r="A98" s="14" t="s">
        <v>86</v>
      </c>
      <c r="B98" s="14" t="s">
        <v>91</v>
      </c>
      <c r="C98" s="83">
        <v>135</v>
      </c>
      <c r="D98" s="1" t="s">
        <v>6</v>
      </c>
      <c r="E98" s="86"/>
      <c r="F98" s="86"/>
    </row>
    <row r="99" spans="1:6" x14ac:dyDescent="0.3">
      <c r="A99" s="14" t="s">
        <v>86</v>
      </c>
      <c r="B99" s="14" t="s">
        <v>91</v>
      </c>
      <c r="C99" s="83">
        <v>138</v>
      </c>
      <c r="D99" s="1" t="s">
        <v>7</v>
      </c>
      <c r="E99" s="86"/>
      <c r="F99" s="86"/>
    </row>
    <row r="100" spans="1:6" x14ac:dyDescent="0.3">
      <c r="A100" s="14" t="s">
        <v>86</v>
      </c>
      <c r="B100" s="14" t="s">
        <v>91</v>
      </c>
      <c r="C100" s="83">
        <v>138</v>
      </c>
      <c r="D100" s="1" t="s">
        <v>8</v>
      </c>
      <c r="E100" s="86"/>
      <c r="F100" s="86"/>
    </row>
    <row r="101" spans="1:6" x14ac:dyDescent="0.3">
      <c r="A101" s="14" t="s">
        <v>86</v>
      </c>
      <c r="B101" s="14" t="s">
        <v>91</v>
      </c>
      <c r="C101" s="83">
        <v>139</v>
      </c>
      <c r="D101" s="1" t="s">
        <v>5</v>
      </c>
      <c r="E101" s="86"/>
      <c r="F101" s="86"/>
    </row>
    <row r="102" spans="1:6" x14ac:dyDescent="0.3">
      <c r="A102" s="14" t="s">
        <v>86</v>
      </c>
      <c r="B102" s="14" t="s">
        <v>91</v>
      </c>
      <c r="C102" s="83">
        <v>139</v>
      </c>
      <c r="D102" s="1" t="s">
        <v>6</v>
      </c>
      <c r="E102" s="86"/>
      <c r="F102" s="86"/>
    </row>
    <row r="103" spans="1:6" x14ac:dyDescent="0.3">
      <c r="A103" s="14" t="s">
        <v>86</v>
      </c>
      <c r="B103" s="14" t="s">
        <v>91</v>
      </c>
      <c r="C103" s="83">
        <v>141</v>
      </c>
      <c r="D103" s="1" t="s">
        <v>7</v>
      </c>
      <c r="E103" s="86"/>
      <c r="F103" s="86"/>
    </row>
    <row r="104" spans="1:6" x14ac:dyDescent="0.3">
      <c r="A104" s="14" t="s">
        <v>86</v>
      </c>
      <c r="B104" s="14" t="s">
        <v>91</v>
      </c>
      <c r="C104" s="83">
        <v>141</v>
      </c>
      <c r="D104" s="1" t="s">
        <v>5</v>
      </c>
      <c r="E104" s="86"/>
      <c r="F104" s="86"/>
    </row>
    <row r="105" spans="1:6" x14ac:dyDescent="0.3">
      <c r="A105" s="14" t="s">
        <v>86</v>
      </c>
      <c r="B105" s="14" t="s">
        <v>91</v>
      </c>
      <c r="C105" s="83">
        <v>152</v>
      </c>
      <c r="D105" s="1" t="s">
        <v>6</v>
      </c>
      <c r="E105" s="86"/>
      <c r="F105" s="86"/>
    </row>
    <row r="106" spans="1:6" x14ac:dyDescent="0.3">
      <c r="A106" s="14" t="s">
        <v>86</v>
      </c>
      <c r="B106" s="14" t="s">
        <v>91</v>
      </c>
      <c r="C106" s="83">
        <v>152</v>
      </c>
      <c r="D106" s="1" t="s">
        <v>7</v>
      </c>
      <c r="E106" s="86"/>
      <c r="F106" s="86"/>
    </row>
    <row r="107" spans="1:6" x14ac:dyDescent="0.3">
      <c r="A107" s="14" t="s">
        <v>86</v>
      </c>
      <c r="B107" s="14" t="s">
        <v>91</v>
      </c>
      <c r="C107" s="83">
        <v>152</v>
      </c>
      <c r="D107" s="1" t="s">
        <v>8</v>
      </c>
      <c r="E107" s="86"/>
      <c r="F107" s="86"/>
    </row>
    <row r="108" spans="1:6" x14ac:dyDescent="0.3">
      <c r="A108" s="14" t="s">
        <v>86</v>
      </c>
      <c r="B108" s="14" t="s">
        <v>91</v>
      </c>
      <c r="C108" s="83">
        <v>152</v>
      </c>
      <c r="D108" s="1" t="s">
        <v>5</v>
      </c>
      <c r="E108" s="86"/>
      <c r="F108" s="86"/>
    </row>
    <row r="109" spans="1:6" x14ac:dyDescent="0.3">
      <c r="A109" s="14" t="s">
        <v>86</v>
      </c>
      <c r="B109" s="14" t="s">
        <v>91</v>
      </c>
      <c r="C109" s="83">
        <v>153</v>
      </c>
      <c r="D109" s="1" t="s">
        <v>6</v>
      </c>
      <c r="E109" s="86"/>
      <c r="F109" s="86"/>
    </row>
    <row r="110" spans="1:6" x14ac:dyDescent="0.3">
      <c r="A110" s="14" t="s">
        <v>86</v>
      </c>
      <c r="B110" s="14" t="s">
        <v>91</v>
      </c>
      <c r="C110" s="83">
        <v>153</v>
      </c>
      <c r="D110" s="1" t="s">
        <v>7</v>
      </c>
      <c r="E110" s="86"/>
      <c r="F110" s="86"/>
    </row>
    <row r="111" spans="1:6" x14ac:dyDescent="0.3">
      <c r="A111" s="14" t="s">
        <v>86</v>
      </c>
      <c r="B111" s="14" t="s">
        <v>91</v>
      </c>
      <c r="C111" s="83">
        <v>153</v>
      </c>
      <c r="D111" s="1" t="s">
        <v>8</v>
      </c>
      <c r="E111" s="86"/>
      <c r="F111" s="86"/>
    </row>
    <row r="112" spans="1:6" x14ac:dyDescent="0.3">
      <c r="A112" s="14" t="s">
        <v>86</v>
      </c>
      <c r="B112" s="14" t="s">
        <v>91</v>
      </c>
      <c r="C112" s="83">
        <v>153</v>
      </c>
      <c r="D112" s="1" t="s">
        <v>10</v>
      </c>
      <c r="E112" s="86"/>
      <c r="F112" s="86"/>
    </row>
    <row r="113" spans="1:6" x14ac:dyDescent="0.3">
      <c r="A113" s="14" t="s">
        <v>86</v>
      </c>
      <c r="B113" s="14" t="s">
        <v>91</v>
      </c>
      <c r="C113" s="83">
        <v>156</v>
      </c>
      <c r="D113" s="1" t="s">
        <v>11</v>
      </c>
      <c r="E113" s="86"/>
      <c r="F113" s="86"/>
    </row>
    <row r="114" spans="1:6" x14ac:dyDescent="0.3">
      <c r="A114" s="14" t="s">
        <v>86</v>
      </c>
      <c r="B114" s="14" t="s">
        <v>91</v>
      </c>
      <c r="C114" s="83">
        <v>156</v>
      </c>
      <c r="D114" s="1" t="s">
        <v>5</v>
      </c>
      <c r="E114" s="86"/>
      <c r="F114" s="86"/>
    </row>
    <row r="115" spans="1:6" x14ac:dyDescent="0.3">
      <c r="A115" s="14" t="s">
        <v>86</v>
      </c>
      <c r="B115" s="14" t="s">
        <v>91</v>
      </c>
      <c r="C115" s="83">
        <v>156</v>
      </c>
      <c r="D115" s="1" t="s">
        <v>6</v>
      </c>
      <c r="E115" s="86"/>
      <c r="F115" s="86"/>
    </row>
    <row r="116" spans="1:6" x14ac:dyDescent="0.3">
      <c r="A116" s="14" t="s">
        <v>86</v>
      </c>
      <c r="B116" s="14" t="s">
        <v>91</v>
      </c>
      <c r="C116" s="83">
        <v>156</v>
      </c>
      <c r="D116" s="1" t="s">
        <v>7</v>
      </c>
      <c r="E116" s="86"/>
      <c r="F116" s="86"/>
    </row>
    <row r="117" spans="1:6" x14ac:dyDescent="0.3">
      <c r="A117" s="14" t="s">
        <v>86</v>
      </c>
      <c r="B117" s="14" t="s">
        <v>91</v>
      </c>
      <c r="C117" s="83">
        <v>157</v>
      </c>
      <c r="D117" s="1" t="s">
        <v>8</v>
      </c>
      <c r="E117" s="86"/>
      <c r="F117" s="86"/>
    </row>
    <row r="118" spans="1:6" x14ac:dyDescent="0.3">
      <c r="A118" s="14" t="s">
        <v>86</v>
      </c>
      <c r="B118" s="14" t="s">
        <v>91</v>
      </c>
      <c r="C118" s="83">
        <v>157</v>
      </c>
      <c r="D118" s="1" t="s">
        <v>5</v>
      </c>
      <c r="E118" s="86"/>
      <c r="F118" s="86"/>
    </row>
    <row r="119" spans="1:6" x14ac:dyDescent="0.3">
      <c r="A119" s="14" t="s">
        <v>86</v>
      </c>
      <c r="B119" s="14" t="s">
        <v>91</v>
      </c>
      <c r="C119" s="83">
        <v>157</v>
      </c>
      <c r="D119" s="1" t="s">
        <v>5</v>
      </c>
      <c r="E119" s="86"/>
      <c r="F119" s="86"/>
    </row>
    <row r="120" spans="1:6" x14ac:dyDescent="0.3">
      <c r="A120" s="14" t="s">
        <v>86</v>
      </c>
      <c r="B120" s="14" t="s">
        <v>91</v>
      </c>
      <c r="C120" s="83">
        <v>159</v>
      </c>
      <c r="D120" s="1" t="s">
        <v>6</v>
      </c>
      <c r="E120" s="86"/>
      <c r="F120" s="86"/>
    </row>
    <row r="121" spans="1:6" x14ac:dyDescent="0.3">
      <c r="A121" s="14" t="s">
        <v>86</v>
      </c>
      <c r="B121" s="14" t="s">
        <v>91</v>
      </c>
      <c r="C121" s="83">
        <v>159</v>
      </c>
      <c r="D121" s="1" t="s">
        <v>7</v>
      </c>
      <c r="E121" s="86"/>
      <c r="F121" s="86"/>
    </row>
    <row r="122" spans="1:6" x14ac:dyDescent="0.3">
      <c r="A122" s="14" t="s">
        <v>86</v>
      </c>
      <c r="B122" s="14" t="s">
        <v>91</v>
      </c>
      <c r="C122" s="83">
        <v>159</v>
      </c>
      <c r="D122" s="1" t="s">
        <v>8</v>
      </c>
      <c r="E122" s="86"/>
      <c r="F122" s="86"/>
    </row>
    <row r="123" spans="1:6" x14ac:dyDescent="0.3">
      <c r="A123" s="14" t="s">
        <v>86</v>
      </c>
      <c r="B123" s="14" t="s">
        <v>91</v>
      </c>
      <c r="C123" s="83">
        <v>159</v>
      </c>
      <c r="D123" s="1" t="s">
        <v>10</v>
      </c>
      <c r="E123" s="86"/>
      <c r="F123" s="86"/>
    </row>
    <row r="124" spans="1:6" x14ac:dyDescent="0.3">
      <c r="A124" s="14" t="s">
        <v>86</v>
      </c>
      <c r="B124" s="14" t="s">
        <v>91</v>
      </c>
      <c r="C124" s="83">
        <v>162</v>
      </c>
      <c r="D124" s="1" t="s">
        <v>5</v>
      </c>
      <c r="E124" s="86"/>
      <c r="F124" s="86"/>
    </row>
    <row r="125" spans="1:6" x14ac:dyDescent="0.3">
      <c r="A125" s="14" t="s">
        <v>86</v>
      </c>
      <c r="B125" s="14" t="s">
        <v>91</v>
      </c>
      <c r="C125" s="83">
        <v>162</v>
      </c>
      <c r="D125" s="1" t="s">
        <v>6</v>
      </c>
      <c r="E125" s="86"/>
      <c r="F125" s="86"/>
    </row>
    <row r="126" spans="1:6" x14ac:dyDescent="0.3">
      <c r="A126" s="14" t="s">
        <v>86</v>
      </c>
      <c r="B126" s="14" t="s">
        <v>91</v>
      </c>
      <c r="C126" s="83">
        <v>162</v>
      </c>
      <c r="D126" s="1" t="s">
        <v>5</v>
      </c>
      <c r="E126" s="86"/>
      <c r="F126" s="86"/>
    </row>
    <row r="127" spans="1:6" x14ac:dyDescent="0.3">
      <c r="A127" s="14" t="s">
        <v>86</v>
      </c>
      <c r="B127" s="14" t="s">
        <v>91</v>
      </c>
      <c r="C127" s="83">
        <v>162</v>
      </c>
      <c r="D127" s="1" t="s">
        <v>6</v>
      </c>
      <c r="E127" s="86"/>
      <c r="F127" s="86"/>
    </row>
    <row r="128" spans="1:6" x14ac:dyDescent="0.3">
      <c r="A128" s="14" t="s">
        <v>86</v>
      </c>
      <c r="B128" s="14" t="s">
        <v>91</v>
      </c>
      <c r="C128" s="83">
        <v>162</v>
      </c>
      <c r="D128" s="1" t="s">
        <v>7</v>
      </c>
      <c r="E128" s="86"/>
      <c r="F128" s="86"/>
    </row>
    <row r="129" spans="1:6" x14ac:dyDescent="0.3">
      <c r="A129" s="14" t="s">
        <v>86</v>
      </c>
      <c r="B129" s="14" t="s">
        <v>91</v>
      </c>
      <c r="C129" s="83">
        <v>162</v>
      </c>
      <c r="D129" s="1" t="s">
        <v>5</v>
      </c>
      <c r="E129" s="86"/>
      <c r="F129" s="86"/>
    </row>
    <row r="130" spans="1:6" x14ac:dyDescent="0.3">
      <c r="A130" s="14" t="s">
        <v>86</v>
      </c>
      <c r="B130" s="14" t="s">
        <v>91</v>
      </c>
      <c r="C130" s="83">
        <v>167</v>
      </c>
      <c r="D130" s="1" t="s">
        <v>6</v>
      </c>
      <c r="E130" s="86"/>
      <c r="F130" s="86"/>
    </row>
    <row r="131" spans="1:6" x14ac:dyDescent="0.3">
      <c r="A131" s="14" t="s">
        <v>86</v>
      </c>
      <c r="B131" s="14" t="s">
        <v>91</v>
      </c>
      <c r="C131" s="83">
        <v>167</v>
      </c>
      <c r="D131" s="1" t="s">
        <v>5</v>
      </c>
      <c r="E131" s="86"/>
      <c r="F131" s="86"/>
    </row>
    <row r="132" spans="1:6" x14ac:dyDescent="0.3">
      <c r="A132" s="14" t="s">
        <v>86</v>
      </c>
      <c r="B132" s="14" t="s">
        <v>91</v>
      </c>
      <c r="C132" s="83">
        <v>167</v>
      </c>
      <c r="D132" s="1" t="s">
        <v>6</v>
      </c>
      <c r="E132" s="86"/>
      <c r="F132" s="86"/>
    </row>
    <row r="133" spans="1:6" x14ac:dyDescent="0.3">
      <c r="A133" s="14" t="s">
        <v>86</v>
      </c>
      <c r="B133" s="14" t="s">
        <v>91</v>
      </c>
      <c r="C133" s="83">
        <v>167</v>
      </c>
      <c r="D133" s="1" t="s">
        <v>7</v>
      </c>
      <c r="E133" s="86"/>
      <c r="F133" s="86"/>
    </row>
    <row r="134" spans="1:6" x14ac:dyDescent="0.3">
      <c r="A134" s="14" t="s">
        <v>86</v>
      </c>
      <c r="B134" s="14" t="s">
        <v>91</v>
      </c>
      <c r="C134" s="83">
        <v>171</v>
      </c>
      <c r="D134" s="1" t="s">
        <v>5</v>
      </c>
      <c r="E134" s="86"/>
      <c r="F134" s="86"/>
    </row>
    <row r="135" spans="1:6" x14ac:dyDescent="0.3">
      <c r="A135" s="14" t="s">
        <v>86</v>
      </c>
      <c r="B135" s="14" t="s">
        <v>91</v>
      </c>
      <c r="C135" s="83">
        <v>202</v>
      </c>
      <c r="D135" s="1" t="s">
        <v>6</v>
      </c>
      <c r="E135" s="86"/>
      <c r="F135" s="86"/>
    </row>
    <row r="136" spans="1:6" x14ac:dyDescent="0.3">
      <c r="A136" s="14" t="s">
        <v>86</v>
      </c>
      <c r="B136" s="14" t="s">
        <v>91</v>
      </c>
      <c r="C136" s="83">
        <v>202</v>
      </c>
      <c r="D136" s="1" t="s">
        <v>7</v>
      </c>
      <c r="E136" s="86"/>
      <c r="F136" s="86"/>
    </row>
    <row r="137" spans="1:6" x14ac:dyDescent="0.3">
      <c r="A137" s="14" t="s">
        <v>86</v>
      </c>
      <c r="B137" s="14" t="s">
        <v>91</v>
      </c>
      <c r="C137" s="83">
        <v>202</v>
      </c>
      <c r="D137" s="1" t="s">
        <v>8</v>
      </c>
      <c r="E137" s="86"/>
      <c r="F137" s="86"/>
    </row>
    <row r="138" spans="1:6" x14ac:dyDescent="0.3">
      <c r="A138" s="14" t="s">
        <v>86</v>
      </c>
      <c r="B138" s="14" t="s">
        <v>91</v>
      </c>
      <c r="C138" s="83">
        <v>202</v>
      </c>
      <c r="D138" s="1" t="s">
        <v>5</v>
      </c>
      <c r="E138" s="86"/>
      <c r="F138" s="86"/>
    </row>
    <row r="139" spans="1:6" x14ac:dyDescent="0.3">
      <c r="A139" s="14" t="s">
        <v>86</v>
      </c>
      <c r="B139" s="14" t="s">
        <v>91</v>
      </c>
      <c r="C139" s="83">
        <v>202</v>
      </c>
      <c r="D139" s="1" t="s">
        <v>5</v>
      </c>
      <c r="E139" s="86"/>
      <c r="F139" s="86"/>
    </row>
    <row r="140" spans="1:6" x14ac:dyDescent="0.3">
      <c r="A140" s="14" t="s">
        <v>86</v>
      </c>
      <c r="B140" s="14" t="s">
        <v>91</v>
      </c>
      <c r="C140" s="83">
        <v>203</v>
      </c>
      <c r="D140" s="1" t="s">
        <v>6</v>
      </c>
      <c r="E140" s="86"/>
      <c r="F140" s="86"/>
    </row>
    <row r="141" spans="1:6" x14ac:dyDescent="0.3">
      <c r="A141" s="14" t="s">
        <v>86</v>
      </c>
      <c r="B141" s="14" t="s">
        <v>91</v>
      </c>
      <c r="C141" s="83">
        <v>203</v>
      </c>
      <c r="D141" s="1" t="s">
        <v>7</v>
      </c>
      <c r="E141" s="86"/>
      <c r="F141" s="86"/>
    </row>
    <row r="142" spans="1:6" x14ac:dyDescent="0.3">
      <c r="A142" s="14" t="s">
        <v>86</v>
      </c>
      <c r="B142" s="14" t="s">
        <v>91</v>
      </c>
      <c r="C142" s="83">
        <v>204</v>
      </c>
      <c r="D142" s="1" t="s">
        <v>5</v>
      </c>
      <c r="E142" s="86"/>
      <c r="F142" s="86"/>
    </row>
    <row r="143" spans="1:6" x14ac:dyDescent="0.3">
      <c r="A143" s="14" t="s">
        <v>86</v>
      </c>
      <c r="B143" s="14" t="s">
        <v>91</v>
      </c>
      <c r="C143" s="83">
        <v>204</v>
      </c>
      <c r="D143" s="1" t="s">
        <v>6</v>
      </c>
      <c r="E143" s="86"/>
      <c r="F143" s="86"/>
    </row>
    <row r="144" spans="1:6" x14ac:dyDescent="0.3">
      <c r="A144" s="14" t="s">
        <v>86</v>
      </c>
      <c r="B144" s="14" t="s">
        <v>91</v>
      </c>
      <c r="C144" s="83">
        <v>204</v>
      </c>
      <c r="D144" s="1" t="s">
        <v>7</v>
      </c>
      <c r="E144" s="86"/>
      <c r="F144" s="86"/>
    </row>
    <row r="145" spans="1:6" x14ac:dyDescent="0.3">
      <c r="A145" s="14" t="s">
        <v>86</v>
      </c>
      <c r="B145" s="14" t="s">
        <v>91</v>
      </c>
      <c r="C145" s="83">
        <v>206</v>
      </c>
      <c r="D145" s="1" t="s">
        <v>8</v>
      </c>
      <c r="E145" s="86"/>
      <c r="F145" s="86"/>
    </row>
    <row r="146" spans="1:6" x14ac:dyDescent="0.3">
      <c r="A146" s="14" t="s">
        <v>86</v>
      </c>
      <c r="B146" s="14" t="s">
        <v>91</v>
      </c>
      <c r="C146" s="83">
        <v>206</v>
      </c>
      <c r="D146" s="1" t="s">
        <v>5</v>
      </c>
      <c r="E146" s="86"/>
      <c r="F146" s="86"/>
    </row>
    <row r="147" spans="1:6" x14ac:dyDescent="0.3">
      <c r="A147" s="14" t="s">
        <v>86</v>
      </c>
      <c r="B147" s="14" t="s">
        <v>91</v>
      </c>
      <c r="C147" s="83">
        <v>209</v>
      </c>
      <c r="D147" s="1" t="s">
        <v>5</v>
      </c>
      <c r="E147" s="86"/>
      <c r="F147" s="86"/>
    </row>
    <row r="148" spans="1:6" x14ac:dyDescent="0.3">
      <c r="A148" s="14" t="s">
        <v>86</v>
      </c>
      <c r="B148" s="14" t="s">
        <v>91</v>
      </c>
      <c r="C148" s="83">
        <v>209</v>
      </c>
      <c r="D148" s="7" t="s">
        <v>5</v>
      </c>
      <c r="E148" s="86"/>
      <c r="F148" s="86"/>
    </row>
    <row r="149" spans="1:6" x14ac:dyDescent="0.3">
      <c r="A149" s="14" t="s">
        <v>86</v>
      </c>
      <c r="B149" s="14" t="s">
        <v>91</v>
      </c>
      <c r="C149" s="83">
        <v>209</v>
      </c>
      <c r="D149" s="1" t="s">
        <v>6</v>
      </c>
      <c r="E149" s="86"/>
      <c r="F149" s="86"/>
    </row>
    <row r="150" spans="1:6" x14ac:dyDescent="0.3">
      <c r="A150" s="14" t="s">
        <v>86</v>
      </c>
      <c r="B150" s="14" t="s">
        <v>91</v>
      </c>
      <c r="C150" s="83">
        <v>211</v>
      </c>
      <c r="D150" s="1" t="s">
        <v>5</v>
      </c>
      <c r="E150" s="86"/>
      <c r="F150" s="86"/>
    </row>
    <row r="151" spans="1:6" x14ac:dyDescent="0.3">
      <c r="A151" s="14" t="s">
        <v>86</v>
      </c>
      <c r="B151" s="14" t="s">
        <v>91</v>
      </c>
      <c r="C151" s="83">
        <v>211</v>
      </c>
      <c r="D151" s="1" t="s">
        <v>6</v>
      </c>
      <c r="E151" s="86"/>
      <c r="F151" s="86"/>
    </row>
    <row r="152" spans="1:6" x14ac:dyDescent="0.3">
      <c r="A152" s="14" t="s">
        <v>86</v>
      </c>
      <c r="B152" s="14" t="s">
        <v>91</v>
      </c>
      <c r="C152" s="83">
        <v>211</v>
      </c>
      <c r="D152" s="1" t="s">
        <v>7</v>
      </c>
      <c r="E152" s="86"/>
      <c r="F152" s="86"/>
    </row>
    <row r="153" spans="1:6" x14ac:dyDescent="0.3">
      <c r="A153" s="14" t="s">
        <v>86</v>
      </c>
      <c r="B153" s="14" t="s">
        <v>91</v>
      </c>
      <c r="C153" s="83">
        <v>211</v>
      </c>
      <c r="D153" s="1" t="s">
        <v>8</v>
      </c>
      <c r="E153" s="86"/>
      <c r="F153" s="86"/>
    </row>
    <row r="154" spans="1:6" x14ac:dyDescent="0.3">
      <c r="A154" s="14" t="s">
        <v>86</v>
      </c>
      <c r="B154" s="14" t="s">
        <v>91</v>
      </c>
      <c r="C154" s="83">
        <v>212</v>
      </c>
      <c r="D154" s="1" t="s">
        <v>5</v>
      </c>
      <c r="E154" s="86"/>
      <c r="F154" s="86"/>
    </row>
    <row r="155" spans="1:6" x14ac:dyDescent="0.3">
      <c r="A155" s="14" t="s">
        <v>86</v>
      </c>
      <c r="B155" s="14" t="s">
        <v>91</v>
      </c>
      <c r="C155" s="83">
        <v>215</v>
      </c>
      <c r="D155" s="1" t="s">
        <v>6</v>
      </c>
      <c r="E155" s="86"/>
      <c r="F155" s="86"/>
    </row>
    <row r="156" spans="1:6" x14ac:dyDescent="0.3">
      <c r="A156" s="14" t="s">
        <v>86</v>
      </c>
      <c r="B156" s="14" t="s">
        <v>91</v>
      </c>
      <c r="C156" s="83">
        <v>215</v>
      </c>
      <c r="D156" s="1" t="s">
        <v>5</v>
      </c>
      <c r="E156" s="86"/>
      <c r="F156" s="86"/>
    </row>
    <row r="157" spans="1:6" x14ac:dyDescent="0.3">
      <c r="A157" s="14" t="s">
        <v>86</v>
      </c>
      <c r="B157" s="14" t="s">
        <v>91</v>
      </c>
      <c r="C157" s="83">
        <v>215</v>
      </c>
      <c r="D157" s="1" t="s">
        <v>6</v>
      </c>
      <c r="E157" s="86"/>
      <c r="F157" s="86"/>
    </row>
    <row r="158" spans="1:6" x14ac:dyDescent="0.3">
      <c r="A158" s="14" t="s">
        <v>86</v>
      </c>
      <c r="B158" s="14" t="s">
        <v>91</v>
      </c>
      <c r="C158" s="83">
        <v>222</v>
      </c>
      <c r="D158" s="1" t="s">
        <v>5</v>
      </c>
      <c r="E158" s="86"/>
      <c r="F158" s="86"/>
    </row>
    <row r="159" spans="1:6" x14ac:dyDescent="0.3">
      <c r="A159" s="14" t="s">
        <v>86</v>
      </c>
      <c r="B159" s="14" t="s">
        <v>91</v>
      </c>
      <c r="C159" s="83">
        <v>222</v>
      </c>
      <c r="D159" s="1" t="s">
        <v>6</v>
      </c>
      <c r="E159" s="86"/>
      <c r="F159" s="86"/>
    </row>
    <row r="160" spans="1:6" x14ac:dyDescent="0.3">
      <c r="A160" s="14" t="s">
        <v>86</v>
      </c>
      <c r="B160" s="14" t="s">
        <v>91</v>
      </c>
      <c r="C160" s="83">
        <v>222</v>
      </c>
      <c r="D160" s="1" t="s">
        <v>5</v>
      </c>
      <c r="E160" s="86"/>
      <c r="F160" s="86"/>
    </row>
    <row r="161" spans="1:6" x14ac:dyDescent="0.3">
      <c r="A161" s="14" t="s">
        <v>86</v>
      </c>
      <c r="B161" s="14" t="s">
        <v>91</v>
      </c>
      <c r="C161" s="83">
        <v>222</v>
      </c>
      <c r="D161" s="1" t="s">
        <v>6</v>
      </c>
      <c r="E161" s="86"/>
      <c r="F161" s="86"/>
    </row>
    <row r="162" spans="1:6" x14ac:dyDescent="0.3">
      <c r="A162" s="14" t="s">
        <v>86</v>
      </c>
      <c r="B162" s="14" t="s">
        <v>91</v>
      </c>
      <c r="C162" s="83">
        <v>222</v>
      </c>
      <c r="D162" s="1" t="s">
        <v>5</v>
      </c>
      <c r="E162" s="86"/>
      <c r="F162" s="86"/>
    </row>
    <row r="163" spans="1:6" x14ac:dyDescent="0.3">
      <c r="A163" s="14" t="s">
        <v>86</v>
      </c>
      <c r="B163" s="14" t="s">
        <v>91</v>
      </c>
      <c r="C163" s="83">
        <v>225</v>
      </c>
      <c r="D163" s="1" t="s">
        <v>5</v>
      </c>
      <c r="E163" s="86"/>
      <c r="F163" s="86"/>
    </row>
    <row r="164" spans="1:6" x14ac:dyDescent="0.3">
      <c r="A164" s="14" t="s">
        <v>86</v>
      </c>
      <c r="B164" s="14" t="s">
        <v>91</v>
      </c>
      <c r="C164" s="83">
        <v>229</v>
      </c>
      <c r="D164" s="1" t="s">
        <v>6</v>
      </c>
      <c r="E164" s="86"/>
      <c r="F164" s="86"/>
    </row>
    <row r="165" spans="1:6" x14ac:dyDescent="0.3">
      <c r="A165" s="14" t="s">
        <v>86</v>
      </c>
      <c r="B165" s="14" t="s">
        <v>91</v>
      </c>
      <c r="C165" s="83">
        <v>229</v>
      </c>
      <c r="D165" s="1" t="s">
        <v>5</v>
      </c>
      <c r="E165" s="86"/>
      <c r="F165" s="86"/>
    </row>
    <row r="166" spans="1:6" x14ac:dyDescent="0.3">
      <c r="A166" s="14" t="s">
        <v>86</v>
      </c>
      <c r="B166" s="14" t="s">
        <v>91</v>
      </c>
      <c r="C166" s="83">
        <v>234</v>
      </c>
      <c r="D166" s="1" t="s">
        <v>5</v>
      </c>
      <c r="E166" s="86"/>
      <c r="F166" s="86"/>
    </row>
    <row r="167" spans="1:6" x14ac:dyDescent="0.3">
      <c r="A167" s="14" t="s">
        <v>86</v>
      </c>
      <c r="B167" s="14" t="s">
        <v>91</v>
      </c>
      <c r="C167" s="83">
        <v>234</v>
      </c>
      <c r="D167" s="1" t="s">
        <v>6</v>
      </c>
      <c r="E167" s="86"/>
      <c r="F167" s="86"/>
    </row>
    <row r="168" spans="1:6" x14ac:dyDescent="0.3">
      <c r="A168" s="14" t="s">
        <v>86</v>
      </c>
      <c r="B168" s="14" t="s">
        <v>91</v>
      </c>
      <c r="C168" s="83">
        <v>234</v>
      </c>
      <c r="D168" s="1" t="s">
        <v>7</v>
      </c>
      <c r="E168" s="86"/>
      <c r="F168" s="86"/>
    </row>
    <row r="169" spans="1:6" x14ac:dyDescent="0.3">
      <c r="A169" s="14" t="s">
        <v>86</v>
      </c>
      <c r="B169" s="14" t="s">
        <v>91</v>
      </c>
      <c r="C169" s="83">
        <v>234</v>
      </c>
      <c r="D169" s="1" t="s">
        <v>5</v>
      </c>
      <c r="E169" s="86"/>
      <c r="F169" s="86"/>
    </row>
    <row r="170" spans="1:6" x14ac:dyDescent="0.3">
      <c r="A170" s="14" t="s">
        <v>86</v>
      </c>
      <c r="B170" s="14" t="s">
        <v>91</v>
      </c>
      <c r="C170" s="83">
        <v>235</v>
      </c>
      <c r="D170" s="1" t="s">
        <v>6</v>
      </c>
      <c r="E170" s="86"/>
      <c r="F170" s="86"/>
    </row>
    <row r="171" spans="1:6" x14ac:dyDescent="0.3">
      <c r="A171" s="14" t="s">
        <v>86</v>
      </c>
      <c r="B171" s="14" t="s">
        <v>91</v>
      </c>
      <c r="C171" s="83">
        <v>235</v>
      </c>
      <c r="D171" s="1" t="s">
        <v>7</v>
      </c>
      <c r="E171" s="86"/>
      <c r="F171" s="86"/>
    </row>
    <row r="172" spans="1:6" x14ac:dyDescent="0.3">
      <c r="A172" s="14" t="s">
        <v>86</v>
      </c>
      <c r="B172" s="14" t="s">
        <v>91</v>
      </c>
      <c r="C172" s="83">
        <v>238</v>
      </c>
      <c r="D172" s="1" t="s">
        <v>5</v>
      </c>
      <c r="E172" s="86"/>
      <c r="F172" s="86"/>
    </row>
    <row r="173" spans="1:6" x14ac:dyDescent="0.3">
      <c r="A173" s="14" t="s">
        <v>86</v>
      </c>
      <c r="B173" s="14" t="s">
        <v>91</v>
      </c>
      <c r="C173" s="83">
        <v>238</v>
      </c>
      <c r="D173" s="1" t="s">
        <v>5</v>
      </c>
      <c r="E173" s="86"/>
      <c r="F173" s="86"/>
    </row>
    <row r="174" spans="1:6" x14ac:dyDescent="0.3">
      <c r="A174" s="14" t="s">
        <v>86</v>
      </c>
      <c r="B174" s="14" t="s">
        <v>91</v>
      </c>
      <c r="C174" s="83">
        <v>239</v>
      </c>
      <c r="D174" s="1" t="s">
        <v>5</v>
      </c>
      <c r="E174" s="86"/>
      <c r="F174" s="86"/>
    </row>
    <row r="175" spans="1:6" x14ac:dyDescent="0.3">
      <c r="A175" s="14" t="s">
        <v>86</v>
      </c>
      <c r="B175" s="14" t="s">
        <v>91</v>
      </c>
      <c r="C175" s="83">
        <v>239</v>
      </c>
      <c r="D175" s="1" t="s">
        <v>6</v>
      </c>
      <c r="E175" s="86"/>
      <c r="F175" s="86"/>
    </row>
    <row r="176" spans="1:6" x14ac:dyDescent="0.3">
      <c r="A176" s="14" t="s">
        <v>86</v>
      </c>
      <c r="B176" s="14" t="s">
        <v>91</v>
      </c>
      <c r="C176" s="83" t="s">
        <v>12</v>
      </c>
      <c r="D176" s="1" t="s">
        <v>7</v>
      </c>
      <c r="E176" s="86"/>
      <c r="F176" s="86"/>
    </row>
    <row r="177" spans="1:6" x14ac:dyDescent="0.3">
      <c r="A177" s="14" t="s">
        <v>86</v>
      </c>
      <c r="B177" s="14" t="s">
        <v>91</v>
      </c>
      <c r="C177" s="83" t="s">
        <v>12</v>
      </c>
      <c r="D177" s="1" t="s">
        <v>5</v>
      </c>
      <c r="E177" s="86"/>
      <c r="F177" s="86"/>
    </row>
    <row r="178" spans="1:6" x14ac:dyDescent="0.3">
      <c r="A178" s="14" t="s">
        <v>86</v>
      </c>
      <c r="B178" s="14" t="s">
        <v>91</v>
      </c>
      <c r="C178" s="83">
        <v>262</v>
      </c>
      <c r="D178" s="1" t="s">
        <v>6</v>
      </c>
      <c r="E178" s="86"/>
      <c r="F178" s="86"/>
    </row>
    <row r="179" spans="1:6" x14ac:dyDescent="0.3">
      <c r="A179" s="14" t="s">
        <v>86</v>
      </c>
      <c r="B179" s="14" t="s">
        <v>91</v>
      </c>
      <c r="C179" s="83">
        <v>262</v>
      </c>
      <c r="D179" s="1" t="s">
        <v>5</v>
      </c>
      <c r="E179" s="86"/>
      <c r="F179" s="86"/>
    </row>
    <row r="180" spans="1:6" x14ac:dyDescent="0.3">
      <c r="A180" s="14" t="s">
        <v>86</v>
      </c>
      <c r="B180" s="14" t="s">
        <v>91</v>
      </c>
      <c r="C180" s="83">
        <v>265</v>
      </c>
      <c r="D180" s="1" t="s">
        <v>6</v>
      </c>
      <c r="E180" s="86"/>
      <c r="F180" s="86"/>
    </row>
    <row r="181" spans="1:6" x14ac:dyDescent="0.3">
      <c r="A181" s="14" t="s">
        <v>86</v>
      </c>
      <c r="B181" s="14" t="s">
        <v>91</v>
      </c>
      <c r="C181" s="83">
        <v>266</v>
      </c>
      <c r="D181" s="1" t="s">
        <v>5</v>
      </c>
      <c r="E181" s="86"/>
      <c r="F181" s="86"/>
    </row>
    <row r="182" spans="1:6" x14ac:dyDescent="0.3">
      <c r="A182" s="14" t="s">
        <v>86</v>
      </c>
      <c r="B182" s="14" t="s">
        <v>91</v>
      </c>
      <c r="C182" s="83">
        <v>266</v>
      </c>
      <c r="D182" s="1" t="s">
        <v>6</v>
      </c>
      <c r="E182" s="86"/>
      <c r="F182" s="86"/>
    </row>
    <row r="183" spans="1:6" x14ac:dyDescent="0.3">
      <c r="A183" s="14" t="s">
        <v>86</v>
      </c>
      <c r="B183" s="14" t="s">
        <v>91</v>
      </c>
      <c r="C183" s="83">
        <v>2</v>
      </c>
      <c r="D183" s="1" t="s">
        <v>7</v>
      </c>
      <c r="E183" s="86"/>
      <c r="F183" s="86"/>
    </row>
    <row r="184" spans="1:6" x14ac:dyDescent="0.3">
      <c r="A184" s="14" t="s">
        <v>86</v>
      </c>
      <c r="B184" s="14" t="s">
        <v>91</v>
      </c>
      <c r="C184" s="83">
        <v>2</v>
      </c>
      <c r="D184" s="1" t="s">
        <v>5</v>
      </c>
      <c r="E184" s="86"/>
      <c r="F184" s="86"/>
    </row>
    <row r="185" spans="1:6" x14ac:dyDescent="0.3">
      <c r="A185" s="14" t="s">
        <v>86</v>
      </c>
      <c r="B185" s="14" t="s">
        <v>91</v>
      </c>
      <c r="C185" s="83">
        <v>2</v>
      </c>
      <c r="D185" s="1" t="s">
        <v>6</v>
      </c>
      <c r="E185" s="86"/>
      <c r="F185" s="86"/>
    </row>
    <row r="186" spans="1:6" x14ac:dyDescent="0.3">
      <c r="A186" s="14" t="s">
        <v>86</v>
      </c>
      <c r="B186" s="14" t="s">
        <v>91</v>
      </c>
      <c r="C186" s="83">
        <v>2</v>
      </c>
      <c r="D186" s="1" t="s">
        <v>5</v>
      </c>
      <c r="E186" s="86"/>
      <c r="F186" s="86"/>
    </row>
    <row r="187" spans="1:6" x14ac:dyDescent="0.3">
      <c r="A187" s="14" t="s">
        <v>86</v>
      </c>
      <c r="B187" s="14" t="s">
        <v>91</v>
      </c>
      <c r="C187" s="83">
        <v>4</v>
      </c>
      <c r="D187" s="1" t="s">
        <v>6</v>
      </c>
      <c r="E187" s="86"/>
      <c r="F187" s="86"/>
    </row>
    <row r="188" spans="1:6" x14ac:dyDescent="0.3">
      <c r="A188" s="14" t="s">
        <v>86</v>
      </c>
      <c r="B188" s="14" t="s">
        <v>91</v>
      </c>
      <c r="C188" s="83">
        <v>4</v>
      </c>
      <c r="D188" s="1" t="s">
        <v>5</v>
      </c>
      <c r="E188" s="86"/>
      <c r="F188" s="86"/>
    </row>
    <row r="189" spans="1:6" x14ac:dyDescent="0.3">
      <c r="A189" s="14" t="s">
        <v>86</v>
      </c>
      <c r="B189" s="14" t="s">
        <v>91</v>
      </c>
      <c r="C189" s="83">
        <v>4</v>
      </c>
      <c r="D189" s="1" t="s">
        <v>5</v>
      </c>
      <c r="E189" s="86"/>
      <c r="F189" s="86"/>
    </row>
    <row r="190" spans="1:6" x14ac:dyDescent="0.3">
      <c r="A190" s="14" t="s">
        <v>86</v>
      </c>
      <c r="B190" s="14" t="s">
        <v>91</v>
      </c>
      <c r="C190" s="83">
        <v>6</v>
      </c>
      <c r="D190" s="1" t="s">
        <v>5</v>
      </c>
      <c r="E190" s="86"/>
      <c r="F190" s="86"/>
    </row>
    <row r="191" spans="1:6" x14ac:dyDescent="0.3">
      <c r="A191" s="14" t="s">
        <v>86</v>
      </c>
      <c r="B191" s="14" t="s">
        <v>91</v>
      </c>
      <c r="C191" s="83">
        <v>9</v>
      </c>
      <c r="D191" s="1" t="s">
        <v>6</v>
      </c>
      <c r="E191" s="86"/>
      <c r="F191" s="86"/>
    </row>
    <row r="192" spans="1:6" x14ac:dyDescent="0.3">
      <c r="A192" s="14" t="s">
        <v>86</v>
      </c>
      <c r="B192" s="14" t="s">
        <v>91</v>
      </c>
      <c r="C192" s="83">
        <v>9</v>
      </c>
      <c r="D192" s="1" t="s">
        <v>7</v>
      </c>
      <c r="E192" s="86"/>
      <c r="F192" s="86"/>
    </row>
    <row r="193" spans="1:6" x14ac:dyDescent="0.3">
      <c r="A193" s="14" t="s">
        <v>86</v>
      </c>
      <c r="B193" s="14" t="s">
        <v>91</v>
      </c>
      <c r="C193" s="83">
        <v>9</v>
      </c>
      <c r="D193" s="1" t="s">
        <v>8</v>
      </c>
      <c r="E193" s="86"/>
      <c r="F193" s="86"/>
    </row>
    <row r="194" spans="1:6" x14ac:dyDescent="0.3">
      <c r="A194" s="14" t="s">
        <v>86</v>
      </c>
      <c r="B194" s="14" t="s">
        <v>91</v>
      </c>
      <c r="C194" s="83">
        <v>9</v>
      </c>
      <c r="D194" s="1" t="s">
        <v>5</v>
      </c>
      <c r="E194" s="86"/>
      <c r="F194" s="86"/>
    </row>
    <row r="195" spans="1:6" x14ac:dyDescent="0.3">
      <c r="A195" s="14" t="s">
        <v>86</v>
      </c>
      <c r="B195" s="14" t="s">
        <v>91</v>
      </c>
      <c r="C195" s="83">
        <v>11</v>
      </c>
      <c r="D195" s="1" t="s">
        <v>6</v>
      </c>
      <c r="E195" s="86"/>
      <c r="F195" s="86"/>
    </row>
    <row r="196" spans="1:6" x14ac:dyDescent="0.3">
      <c r="A196" s="14" t="s">
        <v>86</v>
      </c>
      <c r="B196" s="14" t="s">
        <v>91</v>
      </c>
      <c r="C196" s="83">
        <v>11</v>
      </c>
      <c r="D196" s="1" t="s">
        <v>5</v>
      </c>
      <c r="E196" s="86"/>
      <c r="F196" s="86"/>
    </row>
    <row r="197" spans="1:6" x14ac:dyDescent="0.3">
      <c r="A197" s="14" t="s">
        <v>86</v>
      </c>
      <c r="B197" s="14" t="s">
        <v>91</v>
      </c>
      <c r="C197" s="83">
        <v>15</v>
      </c>
      <c r="D197" s="1" t="s">
        <v>6</v>
      </c>
      <c r="E197" s="86"/>
      <c r="F197" s="86"/>
    </row>
    <row r="198" spans="1:6" x14ac:dyDescent="0.3">
      <c r="A198" s="14" t="s">
        <v>86</v>
      </c>
      <c r="B198" s="14" t="s">
        <v>91</v>
      </c>
      <c r="C198" s="83">
        <v>15</v>
      </c>
      <c r="D198" s="1" t="s">
        <v>5</v>
      </c>
      <c r="E198" s="86"/>
      <c r="F198" s="86"/>
    </row>
    <row r="199" spans="1:6" x14ac:dyDescent="0.3">
      <c r="A199" s="14" t="s">
        <v>86</v>
      </c>
      <c r="B199" s="14" t="s">
        <v>91</v>
      </c>
      <c r="C199" s="83">
        <v>22</v>
      </c>
      <c r="D199" s="1" t="s">
        <v>6</v>
      </c>
      <c r="E199" s="86"/>
      <c r="F199" s="86"/>
    </row>
    <row r="200" spans="1:6" x14ac:dyDescent="0.3">
      <c r="A200" s="14" t="s">
        <v>86</v>
      </c>
      <c r="B200" s="14" t="s">
        <v>91</v>
      </c>
      <c r="C200" s="83">
        <v>22</v>
      </c>
      <c r="D200" s="1" t="s">
        <v>7</v>
      </c>
      <c r="E200" s="86"/>
      <c r="F200" s="86"/>
    </row>
    <row r="201" spans="1:6" x14ac:dyDescent="0.3">
      <c r="A201" s="14" t="s">
        <v>86</v>
      </c>
      <c r="B201" s="14" t="s">
        <v>91</v>
      </c>
      <c r="C201" s="83">
        <v>22</v>
      </c>
      <c r="D201" s="1" t="s">
        <v>5</v>
      </c>
      <c r="E201" s="86"/>
      <c r="F201" s="86"/>
    </row>
    <row r="202" spans="1:6" x14ac:dyDescent="0.3">
      <c r="A202" s="14" t="s">
        <v>86</v>
      </c>
      <c r="B202" s="14" t="s">
        <v>91</v>
      </c>
      <c r="C202" s="83">
        <v>28</v>
      </c>
      <c r="D202" s="1" t="s">
        <v>6</v>
      </c>
      <c r="E202" s="86"/>
      <c r="F202" s="86"/>
    </row>
    <row r="203" spans="1:6" x14ac:dyDescent="0.3">
      <c r="A203" s="14" t="s">
        <v>86</v>
      </c>
      <c r="B203" s="14" t="s">
        <v>91</v>
      </c>
      <c r="C203" s="83">
        <v>28</v>
      </c>
      <c r="D203" s="1" t="s">
        <v>7</v>
      </c>
      <c r="E203" s="86"/>
      <c r="F203" s="86"/>
    </row>
    <row r="204" spans="1:6" x14ac:dyDescent="0.3">
      <c r="A204" s="14" t="s">
        <v>86</v>
      </c>
      <c r="B204" s="14" t="s">
        <v>91</v>
      </c>
      <c r="C204" s="83">
        <v>32</v>
      </c>
      <c r="D204" s="1" t="s">
        <v>5</v>
      </c>
      <c r="E204" s="86"/>
      <c r="F204" s="86"/>
    </row>
    <row r="205" spans="1:6" x14ac:dyDescent="0.3">
      <c r="A205" s="14" t="s">
        <v>86</v>
      </c>
      <c r="B205" s="14" t="s">
        <v>91</v>
      </c>
      <c r="C205" s="83">
        <v>32</v>
      </c>
      <c r="D205" s="1" t="s">
        <v>5</v>
      </c>
      <c r="E205" s="86"/>
      <c r="F205" s="86"/>
    </row>
    <row r="206" spans="1:6" x14ac:dyDescent="0.3">
      <c r="A206" s="14" t="s">
        <v>86</v>
      </c>
      <c r="B206" s="14" t="s">
        <v>91</v>
      </c>
      <c r="C206" s="83">
        <v>32</v>
      </c>
      <c r="D206" s="1" t="s">
        <v>6</v>
      </c>
      <c r="E206" s="86"/>
      <c r="F206" s="86"/>
    </row>
    <row r="207" spans="1:6" x14ac:dyDescent="0.3">
      <c r="A207" s="14" t="s">
        <v>86</v>
      </c>
      <c r="B207" s="14" t="s">
        <v>91</v>
      </c>
      <c r="C207" s="83">
        <v>35</v>
      </c>
      <c r="D207" s="1" t="s">
        <v>7</v>
      </c>
      <c r="E207" s="86"/>
      <c r="F207" s="86"/>
    </row>
    <row r="208" spans="1:6" x14ac:dyDescent="0.3">
      <c r="A208" s="14" t="s">
        <v>86</v>
      </c>
      <c r="B208" s="14" t="s">
        <v>91</v>
      </c>
      <c r="C208" s="83">
        <v>35</v>
      </c>
      <c r="D208" s="1" t="s">
        <v>8</v>
      </c>
      <c r="E208" s="86"/>
      <c r="F208" s="86"/>
    </row>
    <row r="209" spans="1:6" x14ac:dyDescent="0.3">
      <c r="A209" s="14" t="s">
        <v>86</v>
      </c>
      <c r="B209" s="14" t="s">
        <v>91</v>
      </c>
      <c r="C209" s="83">
        <v>37</v>
      </c>
      <c r="D209" s="1" t="s">
        <v>10</v>
      </c>
      <c r="E209" s="86"/>
      <c r="F209" s="86"/>
    </row>
    <row r="210" spans="1:6" x14ac:dyDescent="0.3">
      <c r="A210" s="14" t="s">
        <v>86</v>
      </c>
      <c r="B210" s="14" t="s">
        <v>91</v>
      </c>
      <c r="C210" s="83">
        <v>37</v>
      </c>
      <c r="D210" s="1" t="s">
        <v>11</v>
      </c>
      <c r="E210" s="86"/>
      <c r="F210" s="86"/>
    </row>
    <row r="211" spans="1:6" x14ac:dyDescent="0.3">
      <c r="A211" s="14" t="s">
        <v>86</v>
      </c>
      <c r="B211" s="14" t="s">
        <v>91</v>
      </c>
      <c r="C211" s="83">
        <v>37</v>
      </c>
      <c r="D211" s="1" t="s">
        <v>15</v>
      </c>
      <c r="E211" s="86"/>
      <c r="F211" s="86"/>
    </row>
    <row r="212" spans="1:6" x14ac:dyDescent="0.3">
      <c r="A212" s="14" t="s">
        <v>86</v>
      </c>
      <c r="B212" s="14" t="s">
        <v>91</v>
      </c>
      <c r="C212" s="83">
        <v>37</v>
      </c>
      <c r="D212" s="1" t="s">
        <v>16</v>
      </c>
      <c r="E212" s="86"/>
      <c r="F212" s="86"/>
    </row>
    <row r="213" spans="1:6" x14ac:dyDescent="0.3">
      <c r="A213" s="14" t="s">
        <v>86</v>
      </c>
      <c r="B213" s="14" t="s">
        <v>91</v>
      </c>
      <c r="C213" s="83">
        <v>47</v>
      </c>
      <c r="D213" s="1" t="s">
        <v>17</v>
      </c>
      <c r="E213" s="86"/>
      <c r="F213" s="86"/>
    </row>
    <row r="214" spans="1:6" x14ac:dyDescent="0.3">
      <c r="A214" s="14" t="s">
        <v>86</v>
      </c>
      <c r="B214" s="14" t="s">
        <v>91</v>
      </c>
      <c r="C214" s="83">
        <v>47</v>
      </c>
      <c r="D214" s="1" t="s">
        <v>18</v>
      </c>
      <c r="E214" s="86"/>
      <c r="F214" s="86"/>
    </row>
    <row r="215" spans="1:6" x14ac:dyDescent="0.3">
      <c r="A215" s="14" t="s">
        <v>86</v>
      </c>
      <c r="B215" s="14" t="s">
        <v>91</v>
      </c>
      <c r="C215" s="83">
        <v>47</v>
      </c>
      <c r="D215" s="1" t="s">
        <v>19</v>
      </c>
      <c r="E215" s="86"/>
      <c r="F215" s="86"/>
    </row>
    <row r="216" spans="1:6" x14ac:dyDescent="0.3">
      <c r="A216" s="14" t="s">
        <v>86</v>
      </c>
      <c r="B216" s="14" t="s">
        <v>91</v>
      </c>
      <c r="C216" s="83">
        <v>47</v>
      </c>
      <c r="D216" s="1" t="s">
        <v>20</v>
      </c>
      <c r="E216" s="86"/>
      <c r="F216" s="86"/>
    </row>
    <row r="217" spans="1:6" x14ac:dyDescent="0.3">
      <c r="A217" s="14" t="s">
        <v>86</v>
      </c>
      <c r="B217" s="14" t="s">
        <v>91</v>
      </c>
      <c r="C217" s="83">
        <v>53</v>
      </c>
      <c r="D217" s="1" t="s">
        <v>5</v>
      </c>
      <c r="E217" s="86"/>
      <c r="F217" s="86"/>
    </row>
    <row r="218" spans="1:6" x14ac:dyDescent="0.3">
      <c r="A218" s="14" t="s">
        <v>86</v>
      </c>
      <c r="B218" s="14" t="s">
        <v>91</v>
      </c>
      <c r="C218" s="83">
        <v>53</v>
      </c>
      <c r="D218" s="1" t="s">
        <v>6</v>
      </c>
      <c r="E218" s="86"/>
      <c r="F218" s="86"/>
    </row>
    <row r="219" spans="1:6" x14ac:dyDescent="0.3">
      <c r="A219" s="14" t="s">
        <v>86</v>
      </c>
      <c r="B219" s="14" t="s">
        <v>91</v>
      </c>
      <c r="C219" s="83">
        <v>57</v>
      </c>
      <c r="D219" s="1" t="s">
        <v>5</v>
      </c>
      <c r="E219" s="86"/>
      <c r="F219" s="86"/>
    </row>
    <row r="220" spans="1:6" x14ac:dyDescent="0.3">
      <c r="A220" s="14" t="s">
        <v>86</v>
      </c>
      <c r="B220" s="14" t="s">
        <v>91</v>
      </c>
      <c r="C220" s="83">
        <v>57</v>
      </c>
      <c r="D220" s="1" t="s">
        <v>6</v>
      </c>
      <c r="E220" s="86"/>
      <c r="F220" s="86"/>
    </row>
    <row r="221" spans="1:6" x14ac:dyDescent="0.3">
      <c r="A221" s="14" t="s">
        <v>86</v>
      </c>
      <c r="B221" s="14" t="s">
        <v>92</v>
      </c>
      <c r="C221" s="83">
        <v>109</v>
      </c>
      <c r="D221" s="1" t="s">
        <v>7</v>
      </c>
      <c r="E221" s="86"/>
      <c r="F221" s="86"/>
    </row>
    <row r="222" spans="1:6" x14ac:dyDescent="0.3">
      <c r="A222" s="14" t="s">
        <v>86</v>
      </c>
      <c r="B222" s="14" t="s">
        <v>92</v>
      </c>
      <c r="C222" s="83">
        <v>109</v>
      </c>
      <c r="D222" s="1" t="s">
        <v>8</v>
      </c>
      <c r="E222" s="86"/>
      <c r="F222" s="86"/>
    </row>
    <row r="223" spans="1:6" x14ac:dyDescent="0.3">
      <c r="A223" s="14" t="s">
        <v>86</v>
      </c>
      <c r="B223" s="14" t="s">
        <v>92</v>
      </c>
      <c r="C223" s="83">
        <v>109</v>
      </c>
      <c r="D223" s="1" t="s">
        <v>10</v>
      </c>
      <c r="E223" s="86"/>
      <c r="F223" s="86"/>
    </row>
    <row r="224" spans="1:6" x14ac:dyDescent="0.3">
      <c r="A224" s="14" t="s">
        <v>86</v>
      </c>
      <c r="B224" s="14" t="s">
        <v>92</v>
      </c>
      <c r="C224" s="83">
        <v>111</v>
      </c>
      <c r="D224" s="1" t="s">
        <v>11</v>
      </c>
      <c r="E224" s="86"/>
      <c r="F224" s="86"/>
    </row>
    <row r="225" spans="1:6" x14ac:dyDescent="0.3">
      <c r="A225" s="14" t="s">
        <v>86</v>
      </c>
      <c r="B225" s="14" t="s">
        <v>92</v>
      </c>
      <c r="C225" s="83">
        <v>111</v>
      </c>
      <c r="D225" s="1" t="s">
        <v>15</v>
      </c>
      <c r="E225" s="86"/>
      <c r="F225" s="86"/>
    </row>
    <row r="226" spans="1:6" x14ac:dyDescent="0.3">
      <c r="A226" s="14" t="s">
        <v>86</v>
      </c>
      <c r="B226" s="14" t="s">
        <v>92</v>
      </c>
      <c r="C226" s="83">
        <v>111</v>
      </c>
      <c r="D226" s="1" t="s">
        <v>16</v>
      </c>
      <c r="E226" s="86"/>
      <c r="F226" s="86"/>
    </row>
    <row r="227" spans="1:6" x14ac:dyDescent="0.3">
      <c r="A227" s="14" t="s">
        <v>86</v>
      </c>
      <c r="B227" s="14" t="s">
        <v>92</v>
      </c>
      <c r="C227" s="83">
        <v>113</v>
      </c>
      <c r="D227" s="1" t="s">
        <v>17</v>
      </c>
      <c r="E227" s="86"/>
      <c r="F227" s="86"/>
    </row>
    <row r="228" spans="1:6" x14ac:dyDescent="0.3">
      <c r="A228" s="14" t="s">
        <v>86</v>
      </c>
      <c r="B228" s="14" t="s">
        <v>92</v>
      </c>
      <c r="C228" s="83">
        <v>114</v>
      </c>
      <c r="D228" s="1" t="s">
        <v>18</v>
      </c>
      <c r="E228" s="86"/>
      <c r="F228" s="86"/>
    </row>
    <row r="229" spans="1:6" x14ac:dyDescent="0.3">
      <c r="A229" s="14" t="s">
        <v>86</v>
      </c>
      <c r="B229" s="14" t="s">
        <v>92</v>
      </c>
      <c r="C229" s="83">
        <v>132</v>
      </c>
      <c r="D229" s="1" t="s">
        <v>19</v>
      </c>
      <c r="E229" s="86"/>
      <c r="F229" s="86"/>
    </row>
    <row r="230" spans="1:6" x14ac:dyDescent="0.3">
      <c r="A230" s="14" t="s">
        <v>86</v>
      </c>
      <c r="B230" s="14" t="s">
        <v>92</v>
      </c>
      <c r="C230" s="83">
        <v>132</v>
      </c>
      <c r="D230" s="1" t="s">
        <v>20</v>
      </c>
      <c r="E230" s="86"/>
      <c r="F230" s="86"/>
    </row>
    <row r="231" spans="1:6" x14ac:dyDescent="0.3">
      <c r="A231" s="14" t="s">
        <v>86</v>
      </c>
      <c r="B231" s="14" t="s">
        <v>92</v>
      </c>
      <c r="C231" s="83">
        <v>132</v>
      </c>
      <c r="D231" s="1" t="s">
        <v>5</v>
      </c>
      <c r="E231" s="86"/>
      <c r="F231" s="86"/>
    </row>
    <row r="232" spans="1:6" x14ac:dyDescent="0.3">
      <c r="A232" s="14" t="s">
        <v>86</v>
      </c>
      <c r="B232" s="14" t="s">
        <v>92</v>
      </c>
      <c r="C232" s="83">
        <v>140</v>
      </c>
      <c r="D232" s="1" t="s">
        <v>5</v>
      </c>
      <c r="E232" s="86"/>
      <c r="F232" s="86"/>
    </row>
    <row r="233" spans="1:6" x14ac:dyDescent="0.3">
      <c r="A233" s="14" t="s">
        <v>86</v>
      </c>
      <c r="B233" s="14" t="s">
        <v>92</v>
      </c>
      <c r="C233" s="83">
        <v>140</v>
      </c>
      <c r="D233" s="1" t="s">
        <v>5</v>
      </c>
      <c r="E233" s="86"/>
      <c r="F233" s="86"/>
    </row>
    <row r="234" spans="1:6" x14ac:dyDescent="0.3">
      <c r="A234" s="14" t="s">
        <v>86</v>
      </c>
      <c r="B234" s="14" t="s">
        <v>92</v>
      </c>
      <c r="C234" s="83">
        <v>141</v>
      </c>
      <c r="D234" s="1" t="s">
        <v>6</v>
      </c>
      <c r="E234" s="86"/>
      <c r="F234" s="86"/>
    </row>
    <row r="235" spans="1:6" x14ac:dyDescent="0.3">
      <c r="A235" s="14" t="s">
        <v>86</v>
      </c>
      <c r="B235" s="14" t="s">
        <v>92</v>
      </c>
      <c r="C235" s="83">
        <v>141</v>
      </c>
      <c r="D235" s="1" t="s">
        <v>5</v>
      </c>
      <c r="E235" s="86"/>
      <c r="F235" s="86"/>
    </row>
    <row r="236" spans="1:6" x14ac:dyDescent="0.3">
      <c r="A236" s="14" t="s">
        <v>86</v>
      </c>
      <c r="B236" s="14" t="s">
        <v>92</v>
      </c>
      <c r="C236" s="83" t="s">
        <v>13</v>
      </c>
      <c r="D236" s="1" t="s">
        <v>6</v>
      </c>
      <c r="E236" s="86"/>
      <c r="F236" s="86"/>
    </row>
    <row r="237" spans="1:6" x14ac:dyDescent="0.3">
      <c r="A237" s="14" t="s">
        <v>86</v>
      </c>
      <c r="B237" s="14" t="s">
        <v>92</v>
      </c>
      <c r="C237" s="83" t="s">
        <v>13</v>
      </c>
      <c r="D237" s="1" t="s">
        <v>5</v>
      </c>
      <c r="E237" s="86"/>
      <c r="F237" s="86"/>
    </row>
    <row r="238" spans="1:6" x14ac:dyDescent="0.3">
      <c r="A238" s="14" t="s">
        <v>86</v>
      </c>
      <c r="B238" s="14" t="s">
        <v>92</v>
      </c>
      <c r="C238" s="83" t="s">
        <v>13</v>
      </c>
      <c r="D238" s="1" t="s">
        <v>6</v>
      </c>
      <c r="E238" s="86"/>
      <c r="F238" s="86"/>
    </row>
    <row r="239" spans="1:6" x14ac:dyDescent="0.3">
      <c r="A239" s="14" t="s">
        <v>86</v>
      </c>
      <c r="B239" s="14" t="s">
        <v>92</v>
      </c>
      <c r="C239" s="83">
        <v>223</v>
      </c>
      <c r="D239" s="1" t="s">
        <v>5</v>
      </c>
      <c r="E239" s="86"/>
      <c r="F239" s="86"/>
    </row>
    <row r="240" spans="1:6" x14ac:dyDescent="0.3">
      <c r="A240" s="14" t="s">
        <v>86</v>
      </c>
      <c r="B240" s="14" t="s">
        <v>92</v>
      </c>
      <c r="C240" s="83">
        <v>223</v>
      </c>
      <c r="D240" s="1" t="s">
        <v>6</v>
      </c>
      <c r="E240" s="86"/>
      <c r="F240" s="86"/>
    </row>
    <row r="241" spans="1:6" x14ac:dyDescent="0.3">
      <c r="A241" s="14" t="s">
        <v>86</v>
      </c>
      <c r="B241" s="14" t="s">
        <v>92</v>
      </c>
      <c r="C241" s="83">
        <v>224</v>
      </c>
      <c r="D241" s="1" t="s">
        <v>5</v>
      </c>
      <c r="E241" s="86"/>
      <c r="F241" s="86"/>
    </row>
    <row r="242" spans="1:6" x14ac:dyDescent="0.3">
      <c r="A242" s="14" t="s">
        <v>86</v>
      </c>
      <c r="B242" s="14" t="s">
        <v>92</v>
      </c>
      <c r="C242" s="83">
        <v>224</v>
      </c>
      <c r="D242" s="1" t="s">
        <v>6</v>
      </c>
      <c r="E242" s="86"/>
      <c r="F242" s="86"/>
    </row>
    <row r="243" spans="1:6" x14ac:dyDescent="0.3">
      <c r="A243" s="14" t="s">
        <v>86</v>
      </c>
      <c r="B243" s="14" t="s">
        <v>92</v>
      </c>
      <c r="C243" s="83">
        <v>225</v>
      </c>
      <c r="D243" s="1" t="s">
        <v>7</v>
      </c>
      <c r="E243" s="86"/>
      <c r="F243" s="86"/>
    </row>
    <row r="244" spans="1:6" x14ac:dyDescent="0.3">
      <c r="A244" s="14" t="s">
        <v>86</v>
      </c>
      <c r="B244" s="14" t="s">
        <v>92</v>
      </c>
      <c r="C244" s="83">
        <v>225</v>
      </c>
      <c r="D244" s="1" t="s">
        <v>5</v>
      </c>
      <c r="E244" s="86"/>
      <c r="F244" s="86"/>
    </row>
    <row r="245" spans="1:6" x14ac:dyDescent="0.3">
      <c r="A245" s="14" t="s">
        <v>86</v>
      </c>
      <c r="B245" s="14" t="s">
        <v>92</v>
      </c>
      <c r="C245" s="83">
        <v>230</v>
      </c>
      <c r="D245" s="1" t="s">
        <v>6</v>
      </c>
      <c r="E245" s="86"/>
      <c r="F245" s="86"/>
    </row>
    <row r="246" spans="1:6" x14ac:dyDescent="0.3">
      <c r="A246" s="14" t="s">
        <v>86</v>
      </c>
      <c r="B246" s="14" t="s">
        <v>92</v>
      </c>
      <c r="C246" s="83">
        <v>232</v>
      </c>
      <c r="D246" s="1" t="s">
        <v>7</v>
      </c>
      <c r="E246" s="86"/>
      <c r="F246" s="86"/>
    </row>
    <row r="247" spans="1:6" x14ac:dyDescent="0.3">
      <c r="A247" s="14" t="s">
        <v>86</v>
      </c>
      <c r="B247" s="14" t="s">
        <v>92</v>
      </c>
      <c r="C247" s="83">
        <v>232</v>
      </c>
      <c r="D247" s="1" t="s">
        <v>5</v>
      </c>
      <c r="E247" s="86"/>
      <c r="F247" s="86"/>
    </row>
    <row r="248" spans="1:6" x14ac:dyDescent="0.3">
      <c r="A248" s="14" t="s">
        <v>86</v>
      </c>
      <c r="B248" s="14" t="s">
        <v>92</v>
      </c>
      <c r="C248" s="83">
        <v>232</v>
      </c>
      <c r="D248" s="1" t="s">
        <v>6</v>
      </c>
      <c r="E248" s="86"/>
      <c r="F248" s="86"/>
    </row>
    <row r="249" spans="1:6" x14ac:dyDescent="0.3">
      <c r="A249" s="14" t="s">
        <v>86</v>
      </c>
      <c r="B249" s="14" t="s">
        <v>92</v>
      </c>
      <c r="C249" s="83">
        <v>232</v>
      </c>
      <c r="D249" s="1" t="s">
        <v>7</v>
      </c>
      <c r="E249" s="86"/>
      <c r="F249" s="86"/>
    </row>
    <row r="250" spans="1:6" x14ac:dyDescent="0.3">
      <c r="A250" s="14" t="s">
        <v>86</v>
      </c>
      <c r="B250" s="14" t="s">
        <v>92</v>
      </c>
      <c r="C250" s="83">
        <v>242</v>
      </c>
      <c r="D250" s="1" t="s">
        <v>5</v>
      </c>
      <c r="E250" s="86"/>
      <c r="F250" s="86"/>
    </row>
    <row r="251" spans="1:6" x14ac:dyDescent="0.3">
      <c r="A251" s="14" t="s">
        <v>86</v>
      </c>
      <c r="B251" s="14" t="s">
        <v>92</v>
      </c>
      <c r="C251" s="83">
        <v>242</v>
      </c>
      <c r="D251" s="1" t="s">
        <v>6</v>
      </c>
      <c r="E251" s="86"/>
      <c r="F251" s="86"/>
    </row>
    <row r="252" spans="1:6" x14ac:dyDescent="0.3">
      <c r="A252" s="14" t="s">
        <v>86</v>
      </c>
      <c r="B252" s="14" t="s">
        <v>92</v>
      </c>
      <c r="C252" s="83">
        <v>243</v>
      </c>
      <c r="D252" s="1" t="s">
        <v>5</v>
      </c>
      <c r="E252" s="86"/>
      <c r="F252" s="86"/>
    </row>
    <row r="253" spans="1:6" x14ac:dyDescent="0.3">
      <c r="A253" s="14" t="s">
        <v>86</v>
      </c>
      <c r="B253" s="14" t="s">
        <v>92</v>
      </c>
      <c r="C253" s="83">
        <v>243</v>
      </c>
      <c r="D253" s="1" t="s">
        <v>6</v>
      </c>
      <c r="E253" s="86"/>
      <c r="F253" s="86"/>
    </row>
    <row r="254" spans="1:6" x14ac:dyDescent="0.3">
      <c r="A254" s="14" t="s">
        <v>86</v>
      </c>
      <c r="B254" s="14" t="s">
        <v>92</v>
      </c>
      <c r="C254" s="83" t="s">
        <v>14</v>
      </c>
      <c r="D254" s="1" t="s">
        <v>5</v>
      </c>
      <c r="E254" s="86"/>
      <c r="F254" s="86"/>
    </row>
    <row r="255" spans="1:6" x14ac:dyDescent="0.3">
      <c r="A255" s="14" t="s">
        <v>86</v>
      </c>
      <c r="B255" s="14" t="s">
        <v>92</v>
      </c>
      <c r="C255" s="83" t="s">
        <v>14</v>
      </c>
      <c r="D255" s="1" t="s">
        <v>6</v>
      </c>
      <c r="E255" s="86"/>
      <c r="F255" s="86"/>
    </row>
    <row r="256" spans="1:6" x14ac:dyDescent="0.3">
      <c r="A256" s="14" t="s">
        <v>86</v>
      </c>
      <c r="B256" s="14" t="s">
        <v>92</v>
      </c>
      <c r="C256" s="83" t="s">
        <v>14</v>
      </c>
      <c r="D256" s="1" t="s">
        <v>5</v>
      </c>
      <c r="E256" s="86"/>
      <c r="F256" s="86"/>
    </row>
    <row r="257" spans="1:6" x14ac:dyDescent="0.3">
      <c r="A257" s="14" t="s">
        <v>86</v>
      </c>
      <c r="B257" s="14" t="s">
        <v>92</v>
      </c>
      <c r="C257" s="83">
        <v>255</v>
      </c>
      <c r="D257" s="1" t="s">
        <v>6</v>
      </c>
      <c r="E257" s="86"/>
      <c r="F257" s="86"/>
    </row>
    <row r="258" spans="1:6" x14ac:dyDescent="0.3">
      <c r="A258" s="14" t="s">
        <v>86</v>
      </c>
      <c r="B258" s="14" t="s">
        <v>92</v>
      </c>
      <c r="C258" s="83">
        <v>255</v>
      </c>
      <c r="D258" s="1" t="s">
        <v>5</v>
      </c>
      <c r="E258" s="86"/>
      <c r="F258" s="86"/>
    </row>
    <row r="259" spans="1:6" x14ac:dyDescent="0.3">
      <c r="A259" s="14" t="s">
        <v>86</v>
      </c>
      <c r="B259" s="14" t="s">
        <v>92</v>
      </c>
      <c r="C259" s="83">
        <v>255</v>
      </c>
      <c r="D259" s="1" t="s">
        <v>6</v>
      </c>
      <c r="E259" s="86"/>
      <c r="F259" s="86"/>
    </row>
    <row r="260" spans="1:6" x14ac:dyDescent="0.3">
      <c r="A260" s="14" t="s">
        <v>86</v>
      </c>
      <c r="B260" s="14" t="s">
        <v>92</v>
      </c>
      <c r="C260" s="83">
        <v>256</v>
      </c>
      <c r="D260" s="1" t="s">
        <v>5</v>
      </c>
      <c r="E260" s="86"/>
      <c r="F260" s="86"/>
    </row>
    <row r="261" spans="1:6" x14ac:dyDescent="0.3">
      <c r="A261" s="14" t="s">
        <v>86</v>
      </c>
      <c r="B261" s="14" t="s">
        <v>92</v>
      </c>
      <c r="C261" s="83">
        <v>259</v>
      </c>
      <c r="D261" s="1" t="s">
        <v>6</v>
      </c>
      <c r="E261" s="86"/>
      <c r="F261" s="86"/>
    </row>
    <row r="262" spans="1:6" x14ac:dyDescent="0.3">
      <c r="A262" s="14" t="s">
        <v>86</v>
      </c>
      <c r="B262" s="14" t="s">
        <v>92</v>
      </c>
      <c r="C262" s="83">
        <v>259</v>
      </c>
      <c r="D262" s="1" t="s">
        <v>5</v>
      </c>
      <c r="E262" s="86"/>
      <c r="F262" s="86"/>
    </row>
    <row r="263" spans="1:6" x14ac:dyDescent="0.3">
      <c r="A263" s="14" t="s">
        <v>86</v>
      </c>
      <c r="B263" s="14" t="s">
        <v>92</v>
      </c>
      <c r="C263" s="83">
        <v>260</v>
      </c>
      <c r="D263" s="1" t="s">
        <v>6</v>
      </c>
      <c r="E263" s="86"/>
      <c r="F263" s="86"/>
    </row>
    <row r="264" spans="1:6" x14ac:dyDescent="0.3">
      <c r="A264" s="14" t="s">
        <v>86</v>
      </c>
      <c r="B264" s="14" t="s">
        <v>92</v>
      </c>
      <c r="C264" s="83">
        <v>7</v>
      </c>
      <c r="D264" s="1" t="s">
        <v>5</v>
      </c>
      <c r="E264" s="86"/>
      <c r="F264" s="86"/>
    </row>
    <row r="265" spans="1:6" x14ac:dyDescent="0.3">
      <c r="A265" s="14" t="s">
        <v>86</v>
      </c>
      <c r="B265" s="14" t="s">
        <v>92</v>
      </c>
      <c r="C265" s="83">
        <v>922</v>
      </c>
      <c r="D265" s="1" t="s">
        <v>6</v>
      </c>
      <c r="E265" s="86"/>
      <c r="F265" s="86"/>
    </row>
    <row r="266" spans="1:6" x14ac:dyDescent="0.3">
      <c r="A266" s="14" t="s">
        <v>86</v>
      </c>
      <c r="B266" s="14" t="s">
        <v>93</v>
      </c>
      <c r="C266" s="83">
        <v>101</v>
      </c>
      <c r="D266" s="1" t="s">
        <v>5</v>
      </c>
      <c r="E266" s="86"/>
      <c r="F266" s="86"/>
    </row>
    <row r="267" spans="1:6" x14ac:dyDescent="0.3">
      <c r="A267" s="14" t="s">
        <v>86</v>
      </c>
      <c r="B267" s="14" t="s">
        <v>93</v>
      </c>
      <c r="C267" s="83">
        <v>101</v>
      </c>
      <c r="D267" s="1" t="s">
        <v>6</v>
      </c>
      <c r="E267" s="86"/>
      <c r="F267" s="86"/>
    </row>
    <row r="268" spans="1:6" x14ac:dyDescent="0.3">
      <c r="A268" s="14" t="s">
        <v>86</v>
      </c>
      <c r="B268" s="14" t="s">
        <v>93</v>
      </c>
      <c r="C268" s="83">
        <v>101</v>
      </c>
      <c r="D268" s="1" t="s">
        <v>7</v>
      </c>
      <c r="E268" s="86"/>
      <c r="F268" s="86"/>
    </row>
    <row r="269" spans="1:6" x14ac:dyDescent="0.3">
      <c r="A269" s="14" t="s">
        <v>86</v>
      </c>
      <c r="B269" s="14" t="s">
        <v>93</v>
      </c>
      <c r="C269" s="83">
        <v>103</v>
      </c>
      <c r="D269" s="1" t="s">
        <v>5</v>
      </c>
      <c r="E269" s="86"/>
      <c r="F269" s="86"/>
    </row>
    <row r="270" spans="1:6" x14ac:dyDescent="0.3">
      <c r="A270" s="14" t="s">
        <v>86</v>
      </c>
      <c r="B270" s="14" t="s">
        <v>93</v>
      </c>
      <c r="C270" s="83">
        <v>103</v>
      </c>
      <c r="D270" s="1" t="s">
        <v>6</v>
      </c>
      <c r="E270" s="86"/>
      <c r="F270" s="86"/>
    </row>
    <row r="271" spans="1:6" x14ac:dyDescent="0.3">
      <c r="A271" s="14" t="s">
        <v>86</v>
      </c>
      <c r="B271" s="14" t="s">
        <v>93</v>
      </c>
      <c r="C271" s="83">
        <v>106</v>
      </c>
      <c r="D271" s="1" t="s">
        <v>5</v>
      </c>
      <c r="E271" s="86"/>
      <c r="F271" s="86"/>
    </row>
    <row r="272" spans="1:6" x14ac:dyDescent="0.3">
      <c r="A272" s="14" t="s">
        <v>86</v>
      </c>
      <c r="B272" s="14" t="s">
        <v>93</v>
      </c>
      <c r="C272" s="83">
        <v>107</v>
      </c>
      <c r="D272" s="1" t="s">
        <v>5</v>
      </c>
      <c r="E272" s="86"/>
      <c r="F272" s="86"/>
    </row>
    <row r="273" spans="1:6" x14ac:dyDescent="0.3">
      <c r="A273" s="14" t="s">
        <v>86</v>
      </c>
      <c r="B273" s="14" t="s">
        <v>93</v>
      </c>
      <c r="C273" s="83">
        <v>107</v>
      </c>
      <c r="D273" s="1" t="s">
        <v>6</v>
      </c>
      <c r="E273" s="86"/>
      <c r="F273" s="86"/>
    </row>
    <row r="274" spans="1:6" x14ac:dyDescent="0.3">
      <c r="A274" s="14" t="s">
        <v>86</v>
      </c>
      <c r="B274" s="14" t="s">
        <v>93</v>
      </c>
      <c r="C274" s="83">
        <v>107</v>
      </c>
      <c r="D274" s="1" t="s">
        <v>7</v>
      </c>
      <c r="E274" s="86"/>
      <c r="F274" s="86"/>
    </row>
    <row r="275" spans="1:6" x14ac:dyDescent="0.3">
      <c r="A275" s="14" t="s">
        <v>86</v>
      </c>
      <c r="B275" s="14" t="s">
        <v>93</v>
      </c>
      <c r="C275" s="83">
        <v>108</v>
      </c>
      <c r="D275" s="1" t="s">
        <v>5</v>
      </c>
      <c r="E275" s="86"/>
      <c r="F275" s="86"/>
    </row>
    <row r="276" spans="1:6" x14ac:dyDescent="0.3">
      <c r="A276" s="14" t="s">
        <v>86</v>
      </c>
      <c r="B276" s="14" t="s">
        <v>93</v>
      </c>
      <c r="C276" s="83">
        <v>108</v>
      </c>
      <c r="D276" s="1" t="s">
        <v>6</v>
      </c>
      <c r="E276" s="86"/>
      <c r="F276" s="86"/>
    </row>
    <row r="277" spans="1:6" x14ac:dyDescent="0.3">
      <c r="A277" s="14" t="s">
        <v>86</v>
      </c>
      <c r="B277" s="14" t="s">
        <v>93</v>
      </c>
      <c r="C277" s="83">
        <v>109</v>
      </c>
      <c r="D277" s="1" t="s">
        <v>5</v>
      </c>
      <c r="E277" s="86"/>
      <c r="F277" s="86"/>
    </row>
    <row r="278" spans="1:6" x14ac:dyDescent="0.3">
      <c r="A278" s="14" t="s">
        <v>86</v>
      </c>
      <c r="B278" s="14" t="s">
        <v>93</v>
      </c>
      <c r="C278" s="83">
        <v>109</v>
      </c>
      <c r="D278" s="1" t="s">
        <v>6</v>
      </c>
      <c r="E278" s="86"/>
      <c r="F278" s="86"/>
    </row>
    <row r="279" spans="1:6" x14ac:dyDescent="0.3">
      <c r="A279" s="14" t="s">
        <v>86</v>
      </c>
      <c r="B279" s="14" t="s">
        <v>93</v>
      </c>
      <c r="C279" s="83">
        <v>109</v>
      </c>
      <c r="D279" s="1" t="s">
        <v>7</v>
      </c>
      <c r="E279" s="86"/>
      <c r="F279" s="86"/>
    </row>
    <row r="280" spans="1:6" x14ac:dyDescent="0.3">
      <c r="A280" s="14" t="s">
        <v>86</v>
      </c>
      <c r="B280" s="14" t="s">
        <v>93</v>
      </c>
      <c r="C280" s="83">
        <v>112</v>
      </c>
      <c r="D280" s="1" t="s">
        <v>5</v>
      </c>
      <c r="E280" s="86"/>
      <c r="F280" s="86"/>
    </row>
    <row r="281" spans="1:6" x14ac:dyDescent="0.3">
      <c r="A281" s="14" t="s">
        <v>86</v>
      </c>
      <c r="B281" s="14" t="s">
        <v>93</v>
      </c>
      <c r="C281" s="83">
        <v>112</v>
      </c>
      <c r="D281" s="1" t="s">
        <v>6</v>
      </c>
      <c r="E281" s="86"/>
      <c r="F281" s="86"/>
    </row>
    <row r="282" spans="1:6" x14ac:dyDescent="0.3">
      <c r="A282" s="14" t="s">
        <v>86</v>
      </c>
      <c r="B282" s="14" t="s">
        <v>93</v>
      </c>
      <c r="C282" s="83">
        <v>112</v>
      </c>
      <c r="D282" s="1" t="s">
        <v>7</v>
      </c>
      <c r="E282" s="86"/>
      <c r="F282" s="86"/>
    </row>
    <row r="283" spans="1:6" x14ac:dyDescent="0.3">
      <c r="A283" s="14" t="s">
        <v>86</v>
      </c>
      <c r="B283" s="14" t="s">
        <v>93</v>
      </c>
      <c r="C283" s="83">
        <v>120</v>
      </c>
      <c r="D283" s="1" t="s">
        <v>5</v>
      </c>
      <c r="E283" s="86"/>
      <c r="F283" s="86"/>
    </row>
    <row r="284" spans="1:6" x14ac:dyDescent="0.3">
      <c r="A284" s="14" t="s">
        <v>86</v>
      </c>
      <c r="B284" s="14" t="s">
        <v>93</v>
      </c>
      <c r="C284" s="83">
        <v>122</v>
      </c>
      <c r="D284" s="1" t="s">
        <v>5</v>
      </c>
      <c r="E284" s="86"/>
      <c r="F284" s="86"/>
    </row>
    <row r="285" spans="1:6" x14ac:dyDescent="0.3">
      <c r="A285" s="14" t="s">
        <v>86</v>
      </c>
      <c r="B285" s="14" t="s">
        <v>93</v>
      </c>
      <c r="C285" s="83">
        <v>122</v>
      </c>
      <c r="D285" s="1" t="s">
        <v>6</v>
      </c>
      <c r="E285" s="86"/>
      <c r="F285" s="86"/>
    </row>
    <row r="286" spans="1:6" x14ac:dyDescent="0.3">
      <c r="A286" s="14" t="s">
        <v>86</v>
      </c>
      <c r="B286" s="14" t="s">
        <v>93</v>
      </c>
      <c r="C286" s="83">
        <v>122</v>
      </c>
      <c r="D286" s="1" t="s">
        <v>7</v>
      </c>
      <c r="E286" s="86"/>
      <c r="F286" s="86"/>
    </row>
    <row r="287" spans="1:6" x14ac:dyDescent="0.3">
      <c r="A287" s="14" t="s">
        <v>86</v>
      </c>
      <c r="B287" s="14" t="s">
        <v>93</v>
      </c>
      <c r="C287" s="83">
        <v>122</v>
      </c>
      <c r="D287" s="1" t="s">
        <v>8</v>
      </c>
      <c r="E287" s="86"/>
      <c r="F287" s="86"/>
    </row>
    <row r="288" spans="1:6" x14ac:dyDescent="0.3">
      <c r="A288" s="14" t="s">
        <v>86</v>
      </c>
      <c r="B288" s="14" t="s">
        <v>93</v>
      </c>
      <c r="C288" s="83">
        <v>124</v>
      </c>
      <c r="D288" s="1" t="s">
        <v>5</v>
      </c>
      <c r="E288" s="86"/>
      <c r="F288" s="86"/>
    </row>
    <row r="289" spans="1:6" x14ac:dyDescent="0.3">
      <c r="A289" s="14" t="s">
        <v>86</v>
      </c>
      <c r="B289" s="14" t="s">
        <v>93</v>
      </c>
      <c r="C289" s="83">
        <v>124</v>
      </c>
      <c r="D289" s="1" t="s">
        <v>6</v>
      </c>
      <c r="E289" s="86"/>
      <c r="F289" s="86"/>
    </row>
    <row r="290" spans="1:6" x14ac:dyDescent="0.3">
      <c r="A290" s="14" t="s">
        <v>86</v>
      </c>
      <c r="B290" s="14" t="s">
        <v>93</v>
      </c>
      <c r="C290" s="83">
        <v>124</v>
      </c>
      <c r="D290" s="1" t="s">
        <v>7</v>
      </c>
      <c r="E290" s="86"/>
      <c r="F290" s="86"/>
    </row>
    <row r="291" spans="1:6" x14ac:dyDescent="0.3">
      <c r="A291" s="14" t="s">
        <v>86</v>
      </c>
      <c r="B291" s="14" t="s">
        <v>93</v>
      </c>
      <c r="C291" s="83">
        <v>135</v>
      </c>
      <c r="D291" s="1" t="s">
        <v>5</v>
      </c>
      <c r="E291" s="86"/>
      <c r="F291" s="86"/>
    </row>
    <row r="292" spans="1:6" x14ac:dyDescent="0.3">
      <c r="A292" s="14" t="s">
        <v>86</v>
      </c>
      <c r="B292" s="14" t="s">
        <v>93</v>
      </c>
      <c r="C292" s="83">
        <v>136</v>
      </c>
      <c r="D292" s="1" t="s">
        <v>5</v>
      </c>
      <c r="E292" s="86"/>
      <c r="F292" s="86"/>
    </row>
    <row r="293" spans="1:6" x14ac:dyDescent="0.3">
      <c r="A293" s="14" t="s">
        <v>86</v>
      </c>
      <c r="B293" s="14" t="s">
        <v>93</v>
      </c>
      <c r="C293" s="83">
        <v>141</v>
      </c>
      <c r="D293" s="1" t="s">
        <v>5</v>
      </c>
      <c r="E293" s="86"/>
      <c r="F293" s="86"/>
    </row>
    <row r="294" spans="1:6" x14ac:dyDescent="0.3">
      <c r="A294" s="14" t="s">
        <v>86</v>
      </c>
      <c r="B294" s="14" t="s">
        <v>93</v>
      </c>
      <c r="C294" s="83">
        <v>141</v>
      </c>
      <c r="D294" s="1" t="s">
        <v>6</v>
      </c>
      <c r="E294" s="86"/>
      <c r="F294" s="86"/>
    </row>
    <row r="295" spans="1:6" x14ac:dyDescent="0.3">
      <c r="A295" s="14" t="s">
        <v>86</v>
      </c>
      <c r="B295" s="14" t="s">
        <v>93</v>
      </c>
      <c r="C295" s="83">
        <v>145</v>
      </c>
      <c r="D295" s="1" t="s">
        <v>5</v>
      </c>
      <c r="E295" s="86"/>
      <c r="F295" s="86"/>
    </row>
    <row r="296" spans="1:6" x14ac:dyDescent="0.3">
      <c r="A296" s="14" t="s">
        <v>86</v>
      </c>
      <c r="B296" s="14" t="s">
        <v>93</v>
      </c>
      <c r="C296" s="83">
        <v>145</v>
      </c>
      <c r="D296" s="1" t="s">
        <v>6</v>
      </c>
      <c r="E296" s="86"/>
      <c r="F296" s="86"/>
    </row>
    <row r="297" spans="1:6" x14ac:dyDescent="0.3">
      <c r="A297" s="14" t="s">
        <v>86</v>
      </c>
      <c r="B297" s="14" t="s">
        <v>93</v>
      </c>
      <c r="C297" s="83">
        <v>156</v>
      </c>
      <c r="D297" s="1" t="s">
        <v>5</v>
      </c>
      <c r="E297" s="86"/>
      <c r="F297" s="86"/>
    </row>
    <row r="298" spans="1:6" x14ac:dyDescent="0.3">
      <c r="A298" s="14" t="s">
        <v>86</v>
      </c>
      <c r="B298" s="14" t="s">
        <v>93</v>
      </c>
      <c r="C298" s="83">
        <v>157</v>
      </c>
      <c r="D298" s="1" t="s">
        <v>5</v>
      </c>
      <c r="E298" s="86"/>
      <c r="F298" s="86"/>
    </row>
    <row r="299" spans="1:6" x14ac:dyDescent="0.3">
      <c r="A299" s="14" t="s">
        <v>86</v>
      </c>
      <c r="B299" s="14" t="s">
        <v>93</v>
      </c>
      <c r="C299" s="83">
        <v>158</v>
      </c>
      <c r="D299" s="1" t="s">
        <v>5</v>
      </c>
      <c r="E299" s="86"/>
      <c r="F299" s="86"/>
    </row>
    <row r="300" spans="1:6" x14ac:dyDescent="0.3">
      <c r="A300" s="14" t="s">
        <v>86</v>
      </c>
      <c r="B300" s="14" t="s">
        <v>93</v>
      </c>
      <c r="C300" s="83">
        <v>159</v>
      </c>
      <c r="D300" s="1" t="s">
        <v>5</v>
      </c>
      <c r="E300" s="86"/>
      <c r="F300" s="86"/>
    </row>
    <row r="301" spans="1:6" x14ac:dyDescent="0.3">
      <c r="A301" s="14" t="s">
        <v>86</v>
      </c>
      <c r="B301" s="14" t="s">
        <v>93</v>
      </c>
      <c r="C301" s="83">
        <v>159</v>
      </c>
      <c r="D301" s="1" t="s">
        <v>6</v>
      </c>
      <c r="E301" s="86"/>
      <c r="F301" s="86"/>
    </row>
    <row r="302" spans="1:6" x14ac:dyDescent="0.3">
      <c r="A302" s="14" t="s">
        <v>86</v>
      </c>
      <c r="B302" s="14" t="s">
        <v>93</v>
      </c>
      <c r="C302" s="83">
        <v>212</v>
      </c>
      <c r="D302" s="1" t="s">
        <v>5</v>
      </c>
      <c r="E302" s="86"/>
      <c r="F302" s="86"/>
    </row>
    <row r="303" spans="1:6" x14ac:dyDescent="0.3">
      <c r="A303" s="14" t="s">
        <v>86</v>
      </c>
      <c r="B303" s="14" t="s">
        <v>93</v>
      </c>
      <c r="C303" s="83">
        <v>220</v>
      </c>
      <c r="D303" s="1" t="s">
        <v>5</v>
      </c>
      <c r="E303" s="86"/>
      <c r="F303" s="86"/>
    </row>
    <row r="304" spans="1:6" x14ac:dyDescent="0.3">
      <c r="A304" s="14" t="s">
        <v>86</v>
      </c>
      <c r="B304" s="14" t="s">
        <v>93</v>
      </c>
      <c r="C304" s="83">
        <v>220</v>
      </c>
      <c r="D304" s="1" t="s">
        <v>6</v>
      </c>
      <c r="E304" s="86"/>
      <c r="F304" s="86"/>
    </row>
    <row r="305" spans="1:6" x14ac:dyDescent="0.3">
      <c r="A305" s="14" t="s">
        <v>86</v>
      </c>
      <c r="B305" s="14" t="s">
        <v>93</v>
      </c>
      <c r="C305" s="83">
        <v>220</v>
      </c>
      <c r="D305" s="1" t="s">
        <v>7</v>
      </c>
      <c r="E305" s="86"/>
      <c r="F305" s="86"/>
    </row>
    <row r="306" spans="1:6" x14ac:dyDescent="0.3">
      <c r="A306" s="14" t="s">
        <v>86</v>
      </c>
      <c r="B306" s="14" t="s">
        <v>93</v>
      </c>
      <c r="C306" s="83">
        <v>220</v>
      </c>
      <c r="D306" s="1" t="s">
        <v>8</v>
      </c>
      <c r="E306" s="86"/>
      <c r="F306" s="86"/>
    </row>
    <row r="307" spans="1:6" x14ac:dyDescent="0.3">
      <c r="A307" s="14" t="s">
        <v>86</v>
      </c>
      <c r="B307" s="14" t="s">
        <v>93</v>
      </c>
      <c r="C307" s="83">
        <v>220</v>
      </c>
      <c r="D307" s="1" t="s">
        <v>10</v>
      </c>
      <c r="E307" s="86"/>
      <c r="F307" s="86"/>
    </row>
    <row r="308" spans="1:6" x14ac:dyDescent="0.3">
      <c r="A308" s="14" t="s">
        <v>86</v>
      </c>
      <c r="B308" s="14" t="s">
        <v>93</v>
      </c>
      <c r="C308" s="83">
        <v>222</v>
      </c>
      <c r="D308" s="1" t="s">
        <v>5</v>
      </c>
      <c r="E308" s="86"/>
      <c r="F308" s="86"/>
    </row>
    <row r="309" spans="1:6" x14ac:dyDescent="0.3">
      <c r="A309" s="14" t="s">
        <v>86</v>
      </c>
      <c r="B309" s="14" t="s">
        <v>93</v>
      </c>
      <c r="C309" s="83">
        <v>222</v>
      </c>
      <c r="D309" s="1" t="s">
        <v>6</v>
      </c>
      <c r="E309" s="86"/>
      <c r="F309" s="86"/>
    </row>
    <row r="310" spans="1:6" x14ac:dyDescent="0.3">
      <c r="A310" s="14" t="s">
        <v>86</v>
      </c>
      <c r="B310" s="14" t="s">
        <v>93</v>
      </c>
      <c r="C310" s="83">
        <v>222</v>
      </c>
      <c r="D310" s="1" t="s">
        <v>7</v>
      </c>
      <c r="E310" s="86"/>
      <c r="F310" s="86"/>
    </row>
    <row r="311" spans="1:6" x14ac:dyDescent="0.3">
      <c r="A311" s="14" t="s">
        <v>86</v>
      </c>
      <c r="B311" s="14" t="s">
        <v>93</v>
      </c>
      <c r="C311" s="83">
        <v>224</v>
      </c>
      <c r="D311" s="1" t="s">
        <v>5</v>
      </c>
      <c r="E311" s="86"/>
      <c r="F311" s="86"/>
    </row>
    <row r="312" spans="1:6" x14ac:dyDescent="0.3">
      <c r="A312" s="14" t="s">
        <v>86</v>
      </c>
      <c r="B312" s="14" t="s">
        <v>93</v>
      </c>
      <c r="C312" s="83">
        <v>224</v>
      </c>
      <c r="D312" s="1" t="s">
        <v>6</v>
      </c>
      <c r="E312" s="86"/>
      <c r="F312" s="86"/>
    </row>
    <row r="313" spans="1:6" x14ac:dyDescent="0.3">
      <c r="A313" s="14" t="s">
        <v>86</v>
      </c>
      <c r="B313" s="14" t="s">
        <v>93</v>
      </c>
      <c r="C313" s="83">
        <v>225</v>
      </c>
      <c r="D313" s="1" t="s">
        <v>5</v>
      </c>
      <c r="E313" s="86"/>
      <c r="F313" s="86"/>
    </row>
    <row r="314" spans="1:6" x14ac:dyDescent="0.3">
      <c r="A314" s="14" t="s">
        <v>86</v>
      </c>
      <c r="B314" s="14" t="s">
        <v>93</v>
      </c>
      <c r="C314" s="83">
        <v>226</v>
      </c>
      <c r="D314" s="1" t="s">
        <v>5</v>
      </c>
      <c r="E314" s="86"/>
      <c r="F314" s="86"/>
    </row>
    <row r="315" spans="1:6" x14ac:dyDescent="0.3">
      <c r="A315" s="14" t="s">
        <v>86</v>
      </c>
      <c r="B315" s="14" t="s">
        <v>93</v>
      </c>
      <c r="C315" s="83">
        <v>230</v>
      </c>
      <c r="D315" s="1" t="s">
        <v>5</v>
      </c>
      <c r="E315" s="86"/>
      <c r="F315" s="86"/>
    </row>
    <row r="316" spans="1:6" x14ac:dyDescent="0.3">
      <c r="A316" s="14" t="s">
        <v>86</v>
      </c>
      <c r="B316" s="14" t="s">
        <v>93</v>
      </c>
      <c r="C316" s="83">
        <v>230</v>
      </c>
      <c r="D316" s="1" t="s">
        <v>6</v>
      </c>
      <c r="E316" s="86"/>
      <c r="F316" s="86"/>
    </row>
    <row r="317" spans="1:6" x14ac:dyDescent="0.3">
      <c r="A317" s="14" t="s">
        <v>86</v>
      </c>
      <c r="B317" s="14" t="s">
        <v>93</v>
      </c>
      <c r="C317" s="83">
        <v>231</v>
      </c>
      <c r="D317" s="1" t="s">
        <v>5</v>
      </c>
      <c r="E317" s="86"/>
      <c r="F317" s="86"/>
    </row>
    <row r="318" spans="1:6" x14ac:dyDescent="0.3">
      <c r="A318" s="14" t="s">
        <v>86</v>
      </c>
      <c r="B318" s="14" t="s">
        <v>93</v>
      </c>
      <c r="C318" s="83">
        <v>232</v>
      </c>
      <c r="D318" s="1" t="s">
        <v>5</v>
      </c>
      <c r="E318" s="86"/>
      <c r="F318" s="86"/>
    </row>
    <row r="319" spans="1:6" x14ac:dyDescent="0.3">
      <c r="A319" s="14" t="s">
        <v>86</v>
      </c>
      <c r="B319" s="14" t="s">
        <v>93</v>
      </c>
      <c r="C319" s="83">
        <v>233</v>
      </c>
      <c r="D319" s="1" t="s">
        <v>5</v>
      </c>
      <c r="E319" s="86"/>
      <c r="F319" s="86"/>
    </row>
    <row r="320" spans="1:6" x14ac:dyDescent="0.3">
      <c r="A320" s="14" t="s">
        <v>86</v>
      </c>
      <c r="B320" s="14" t="s">
        <v>93</v>
      </c>
      <c r="C320" s="83">
        <v>233</v>
      </c>
      <c r="D320" s="1" t="s">
        <v>6</v>
      </c>
      <c r="E320" s="86"/>
      <c r="F320" s="86"/>
    </row>
    <row r="321" spans="1:6" x14ac:dyDescent="0.3">
      <c r="A321" s="14" t="s">
        <v>86</v>
      </c>
      <c r="B321" s="14" t="s">
        <v>93</v>
      </c>
      <c r="C321" s="83">
        <v>234</v>
      </c>
      <c r="D321" s="1" t="s">
        <v>5</v>
      </c>
      <c r="E321" s="86"/>
      <c r="F321" s="86"/>
    </row>
    <row r="322" spans="1:6" x14ac:dyDescent="0.3">
      <c r="A322" s="14" t="s">
        <v>86</v>
      </c>
      <c r="B322" s="14" t="s">
        <v>93</v>
      </c>
      <c r="C322" s="83">
        <v>234</v>
      </c>
      <c r="D322" s="1" t="s">
        <v>6</v>
      </c>
      <c r="E322" s="86"/>
      <c r="F322" s="86"/>
    </row>
    <row r="323" spans="1:6" x14ac:dyDescent="0.3">
      <c r="A323" s="14" t="s">
        <v>86</v>
      </c>
      <c r="B323" s="14" t="s">
        <v>93</v>
      </c>
      <c r="C323" s="83">
        <v>240</v>
      </c>
      <c r="D323" s="1" t="s">
        <v>5</v>
      </c>
      <c r="E323" s="86"/>
      <c r="F323" s="86"/>
    </row>
    <row r="324" spans="1:6" x14ac:dyDescent="0.3">
      <c r="A324" s="14" t="s">
        <v>86</v>
      </c>
      <c r="B324" s="14" t="s">
        <v>93</v>
      </c>
      <c r="C324" s="83">
        <v>243</v>
      </c>
      <c r="D324" s="1" t="s">
        <v>5</v>
      </c>
      <c r="E324" s="86"/>
      <c r="F324" s="86"/>
    </row>
    <row r="325" spans="1:6" x14ac:dyDescent="0.3">
      <c r="A325" s="14" t="s">
        <v>86</v>
      </c>
      <c r="B325" s="14" t="s">
        <v>93</v>
      </c>
      <c r="C325" s="83">
        <v>7</v>
      </c>
      <c r="D325" s="1" t="s">
        <v>5</v>
      </c>
      <c r="E325" s="86"/>
      <c r="F325" s="86"/>
    </row>
    <row r="326" spans="1:6" x14ac:dyDescent="0.3">
      <c r="A326" s="14" t="s">
        <v>86</v>
      </c>
      <c r="B326" s="14" t="s">
        <v>93</v>
      </c>
      <c r="C326" s="83">
        <v>7</v>
      </c>
      <c r="D326" s="1" t="s">
        <v>5</v>
      </c>
      <c r="E326" s="86"/>
      <c r="F326" s="86"/>
    </row>
    <row r="327" spans="1:6" x14ac:dyDescent="0.3">
      <c r="A327" s="14" t="s">
        <v>86</v>
      </c>
      <c r="B327" s="14" t="s">
        <v>93</v>
      </c>
      <c r="C327" s="83">
        <v>8</v>
      </c>
      <c r="D327" s="1" t="s">
        <v>5</v>
      </c>
      <c r="E327" s="86"/>
      <c r="F327" s="86"/>
    </row>
    <row r="328" spans="1:6" x14ac:dyDescent="0.3">
      <c r="A328" s="14" t="s">
        <v>86</v>
      </c>
      <c r="B328" s="14" t="s">
        <v>93</v>
      </c>
      <c r="C328" s="83">
        <v>8</v>
      </c>
      <c r="D328" s="1" t="s">
        <v>6</v>
      </c>
      <c r="E328" s="86"/>
      <c r="F328" s="86"/>
    </row>
    <row r="329" spans="1:6" x14ac:dyDescent="0.3">
      <c r="A329" s="14" t="s">
        <v>86</v>
      </c>
      <c r="B329" s="14" t="s">
        <v>93</v>
      </c>
      <c r="C329" s="83">
        <v>10</v>
      </c>
      <c r="D329" s="1" t="s">
        <v>5</v>
      </c>
      <c r="E329" s="86"/>
      <c r="F329" s="86"/>
    </row>
    <row r="330" spans="1:6" x14ac:dyDescent="0.3">
      <c r="A330" s="14" t="s">
        <v>86</v>
      </c>
      <c r="B330" s="14" t="s">
        <v>93</v>
      </c>
      <c r="C330" s="83">
        <v>10</v>
      </c>
      <c r="D330" s="1" t="s">
        <v>5</v>
      </c>
      <c r="E330" s="86"/>
      <c r="F330" s="86"/>
    </row>
    <row r="331" spans="1:6" x14ac:dyDescent="0.3">
      <c r="A331" s="14" t="s">
        <v>86</v>
      </c>
      <c r="B331" s="14" t="s">
        <v>93</v>
      </c>
      <c r="C331" s="83">
        <v>11</v>
      </c>
      <c r="D331" s="1" t="s">
        <v>5</v>
      </c>
      <c r="E331" s="86"/>
      <c r="F331" s="86"/>
    </row>
    <row r="332" spans="1:6" x14ac:dyDescent="0.3">
      <c r="A332" s="14" t="s">
        <v>86</v>
      </c>
      <c r="B332" s="14" t="s">
        <v>93</v>
      </c>
      <c r="C332" s="83">
        <v>11</v>
      </c>
      <c r="D332" s="1" t="s">
        <v>5</v>
      </c>
      <c r="E332" s="86"/>
      <c r="F332" s="86"/>
    </row>
    <row r="333" spans="1:6" x14ac:dyDescent="0.3">
      <c r="A333" s="14" t="s">
        <v>86</v>
      </c>
      <c r="B333" s="14" t="s">
        <v>93</v>
      </c>
      <c r="C333" s="83">
        <v>14</v>
      </c>
      <c r="D333" s="1" t="s">
        <v>5</v>
      </c>
      <c r="E333" s="86"/>
      <c r="F333" s="86"/>
    </row>
    <row r="334" spans="1:6" x14ac:dyDescent="0.3">
      <c r="A334" s="14" t="s">
        <v>86</v>
      </c>
      <c r="B334" s="14" t="s">
        <v>93</v>
      </c>
      <c r="C334" s="83">
        <v>14</v>
      </c>
      <c r="D334" s="1" t="s">
        <v>5</v>
      </c>
      <c r="E334" s="86"/>
      <c r="F334" s="86"/>
    </row>
    <row r="335" spans="1:6" x14ac:dyDescent="0.3">
      <c r="A335" s="14" t="s">
        <v>86</v>
      </c>
      <c r="B335" s="14" t="s">
        <v>93</v>
      </c>
      <c r="C335" s="83">
        <v>14</v>
      </c>
      <c r="D335" s="1" t="s">
        <v>5</v>
      </c>
      <c r="E335" s="86"/>
      <c r="F335" s="86"/>
    </row>
    <row r="336" spans="1:6" x14ac:dyDescent="0.3">
      <c r="A336" s="14" t="s">
        <v>86</v>
      </c>
      <c r="B336" s="14" t="s">
        <v>93</v>
      </c>
      <c r="C336" s="83">
        <v>15</v>
      </c>
      <c r="D336" s="1" t="s">
        <v>5</v>
      </c>
      <c r="E336" s="86"/>
      <c r="F336" s="86"/>
    </row>
    <row r="337" spans="1:6" x14ac:dyDescent="0.3">
      <c r="A337" s="14" t="s">
        <v>86</v>
      </c>
      <c r="B337" s="14" t="s">
        <v>93</v>
      </c>
      <c r="C337" s="83">
        <v>15</v>
      </c>
      <c r="D337" s="1" t="s">
        <v>5</v>
      </c>
      <c r="E337" s="86"/>
      <c r="F337" s="86"/>
    </row>
    <row r="338" spans="1:6" x14ac:dyDescent="0.3">
      <c r="A338" s="14" t="s">
        <v>86</v>
      </c>
      <c r="B338" s="14" t="s">
        <v>93</v>
      </c>
      <c r="C338" s="83">
        <v>15</v>
      </c>
      <c r="D338" s="1" t="s">
        <v>5</v>
      </c>
      <c r="E338" s="86"/>
      <c r="F338" s="86"/>
    </row>
    <row r="339" spans="1:6" x14ac:dyDescent="0.3">
      <c r="A339" s="14" t="s">
        <v>86</v>
      </c>
      <c r="B339" s="14" t="s">
        <v>93</v>
      </c>
      <c r="C339" s="83">
        <v>16</v>
      </c>
      <c r="D339" s="1" t="s">
        <v>5</v>
      </c>
      <c r="E339" s="86"/>
      <c r="F339" s="86"/>
    </row>
    <row r="340" spans="1:6" x14ac:dyDescent="0.3">
      <c r="A340" s="14" t="s">
        <v>86</v>
      </c>
      <c r="B340" s="14" t="s">
        <v>93</v>
      </c>
      <c r="C340" s="83">
        <v>16</v>
      </c>
      <c r="D340" s="1" t="s">
        <v>5</v>
      </c>
      <c r="E340" s="86"/>
      <c r="F340" s="86"/>
    </row>
    <row r="341" spans="1:6" x14ac:dyDescent="0.3">
      <c r="A341" s="14" t="s">
        <v>86</v>
      </c>
      <c r="B341" s="14" t="s">
        <v>93</v>
      </c>
      <c r="C341" s="83">
        <v>16</v>
      </c>
      <c r="D341" s="1" t="s">
        <v>5</v>
      </c>
      <c r="E341" s="86"/>
      <c r="F341" s="86"/>
    </row>
    <row r="342" spans="1:6" x14ac:dyDescent="0.3">
      <c r="A342" s="14" t="s">
        <v>86</v>
      </c>
      <c r="B342" s="14" t="s">
        <v>93</v>
      </c>
      <c r="C342" s="83">
        <v>22</v>
      </c>
      <c r="D342" s="1" t="s">
        <v>5</v>
      </c>
      <c r="E342" s="86"/>
      <c r="F342" s="86"/>
    </row>
    <row r="343" spans="1:6" x14ac:dyDescent="0.3">
      <c r="A343" s="14" t="s">
        <v>86</v>
      </c>
      <c r="B343" s="14" t="s">
        <v>93</v>
      </c>
      <c r="C343" s="83">
        <v>22</v>
      </c>
      <c r="D343" s="1" t="s">
        <v>5</v>
      </c>
      <c r="E343" s="86"/>
      <c r="F343" s="86"/>
    </row>
    <row r="344" spans="1:6" x14ac:dyDescent="0.3">
      <c r="A344" s="14" t="s">
        <v>86</v>
      </c>
      <c r="B344" s="14" t="s">
        <v>93</v>
      </c>
      <c r="C344" s="83">
        <v>23</v>
      </c>
      <c r="D344" s="1" t="s">
        <v>5</v>
      </c>
      <c r="E344" s="86"/>
      <c r="F344" s="86"/>
    </row>
    <row r="345" spans="1:6" x14ac:dyDescent="0.3">
      <c r="A345" s="14" t="s">
        <v>86</v>
      </c>
      <c r="B345" s="14" t="s">
        <v>93</v>
      </c>
      <c r="C345" s="83">
        <v>23</v>
      </c>
      <c r="D345" s="1" t="s">
        <v>5</v>
      </c>
      <c r="E345" s="86"/>
      <c r="F345" s="86"/>
    </row>
    <row r="346" spans="1:6" x14ac:dyDescent="0.3">
      <c r="A346" s="14" t="s">
        <v>86</v>
      </c>
      <c r="B346" s="14" t="s">
        <v>93</v>
      </c>
      <c r="C346" s="83">
        <v>26</v>
      </c>
      <c r="D346" s="1" t="s">
        <v>5</v>
      </c>
      <c r="E346" s="86"/>
      <c r="F346" s="86"/>
    </row>
    <row r="347" spans="1:6" x14ac:dyDescent="0.3">
      <c r="A347" s="14" t="s">
        <v>86</v>
      </c>
      <c r="B347" s="14" t="s">
        <v>93</v>
      </c>
      <c r="C347" s="83">
        <v>26</v>
      </c>
      <c r="D347" s="1" t="s">
        <v>5</v>
      </c>
      <c r="E347" s="86"/>
      <c r="F347" s="86"/>
    </row>
    <row r="348" spans="1:6" x14ac:dyDescent="0.3">
      <c r="A348" s="14" t="s">
        <v>86</v>
      </c>
      <c r="B348" s="14" t="s">
        <v>93</v>
      </c>
      <c r="C348" s="83">
        <v>27</v>
      </c>
      <c r="D348" s="1" t="s">
        <v>5</v>
      </c>
      <c r="E348" s="86"/>
      <c r="F348" s="86"/>
    </row>
    <row r="349" spans="1:6" x14ac:dyDescent="0.3">
      <c r="A349" s="14" t="s">
        <v>86</v>
      </c>
      <c r="B349" s="14" t="s">
        <v>93</v>
      </c>
      <c r="C349" s="83">
        <v>27</v>
      </c>
      <c r="D349" s="1" t="s">
        <v>5</v>
      </c>
      <c r="E349" s="86"/>
      <c r="F349" s="86"/>
    </row>
    <row r="350" spans="1:6" x14ac:dyDescent="0.3">
      <c r="A350" s="14" t="s">
        <v>86</v>
      </c>
      <c r="B350" s="14" t="s">
        <v>93</v>
      </c>
      <c r="C350" s="83">
        <v>31</v>
      </c>
      <c r="D350" s="1" t="s">
        <v>5</v>
      </c>
      <c r="E350" s="86"/>
      <c r="F350" s="86"/>
    </row>
    <row r="351" spans="1:6" x14ac:dyDescent="0.3">
      <c r="A351" s="14" t="s">
        <v>86</v>
      </c>
      <c r="B351" s="14" t="s">
        <v>93</v>
      </c>
      <c r="C351" s="83">
        <v>31</v>
      </c>
      <c r="D351" s="1" t="s">
        <v>5</v>
      </c>
      <c r="E351" s="86"/>
      <c r="F351" s="86"/>
    </row>
    <row r="352" spans="1:6" x14ac:dyDescent="0.3">
      <c r="A352" s="14" t="s">
        <v>86</v>
      </c>
      <c r="B352" s="14" t="s">
        <v>93</v>
      </c>
      <c r="C352" s="83">
        <v>33</v>
      </c>
      <c r="D352" s="1" t="s">
        <v>5</v>
      </c>
      <c r="E352" s="86"/>
      <c r="F352" s="86"/>
    </row>
    <row r="353" spans="1:6" x14ac:dyDescent="0.3">
      <c r="A353" s="14" t="s">
        <v>86</v>
      </c>
      <c r="B353" s="14" t="s">
        <v>93</v>
      </c>
      <c r="C353" s="83">
        <v>33</v>
      </c>
      <c r="D353" s="1" t="s">
        <v>5</v>
      </c>
      <c r="E353" s="86"/>
      <c r="F353" s="86"/>
    </row>
    <row r="354" spans="1:6" x14ac:dyDescent="0.3">
      <c r="A354" s="14" t="s">
        <v>86</v>
      </c>
      <c r="B354" s="14" t="s">
        <v>93</v>
      </c>
      <c r="C354" s="83">
        <v>41</v>
      </c>
      <c r="D354" s="1" t="s">
        <v>5</v>
      </c>
      <c r="E354" s="86"/>
      <c r="F354" s="86"/>
    </row>
    <row r="355" spans="1:6" x14ac:dyDescent="0.3">
      <c r="A355" s="14" t="s">
        <v>86</v>
      </c>
      <c r="B355" s="14" t="s">
        <v>93</v>
      </c>
      <c r="C355" s="83">
        <v>41</v>
      </c>
      <c r="D355" s="1" t="s">
        <v>5</v>
      </c>
      <c r="E355" s="86"/>
      <c r="F355" s="86"/>
    </row>
    <row r="356" spans="1:6" x14ac:dyDescent="0.3">
      <c r="A356" s="14" t="s">
        <v>86</v>
      </c>
      <c r="B356" s="14" t="s">
        <v>93</v>
      </c>
      <c r="C356" s="83">
        <v>42</v>
      </c>
      <c r="D356" s="1" t="s">
        <v>5</v>
      </c>
      <c r="E356" s="86"/>
      <c r="F356" s="86"/>
    </row>
    <row r="357" spans="1:6" x14ac:dyDescent="0.3">
      <c r="A357" s="14" t="s">
        <v>86</v>
      </c>
      <c r="B357" s="14" t="s">
        <v>93</v>
      </c>
      <c r="C357" s="83">
        <v>42</v>
      </c>
      <c r="D357" s="1" t="s">
        <v>5</v>
      </c>
      <c r="E357" s="86"/>
      <c r="F357" s="86"/>
    </row>
    <row r="358" spans="1:6" x14ac:dyDescent="0.3">
      <c r="A358" s="14" t="s">
        <v>86</v>
      </c>
      <c r="B358" s="14" t="s">
        <v>93</v>
      </c>
      <c r="C358" s="83">
        <v>915</v>
      </c>
      <c r="D358" s="1" t="s">
        <v>5</v>
      </c>
      <c r="E358" s="86"/>
      <c r="F358" s="86"/>
    </row>
    <row r="359" spans="1:6" x14ac:dyDescent="0.3">
      <c r="A359" s="14" t="s">
        <v>86</v>
      </c>
      <c r="B359" s="14" t="s">
        <v>93</v>
      </c>
      <c r="C359" s="83">
        <v>915</v>
      </c>
      <c r="D359" s="6" t="s">
        <v>5</v>
      </c>
      <c r="E359" s="86"/>
      <c r="F359" s="86"/>
    </row>
    <row r="360" spans="1:6" x14ac:dyDescent="0.3">
      <c r="A360" s="14" t="s">
        <v>86</v>
      </c>
      <c r="B360" s="14" t="s">
        <v>93</v>
      </c>
      <c r="C360" s="83">
        <v>915</v>
      </c>
      <c r="D360" s="6" t="s">
        <v>6</v>
      </c>
      <c r="E360" s="86"/>
      <c r="F360" s="86"/>
    </row>
    <row r="361" spans="1:6" x14ac:dyDescent="0.3">
      <c r="A361" s="14" t="s">
        <v>86</v>
      </c>
      <c r="B361" s="14" t="s">
        <v>93</v>
      </c>
      <c r="C361" s="83">
        <v>915</v>
      </c>
      <c r="D361" s="6" t="s">
        <v>7</v>
      </c>
      <c r="E361" s="86"/>
      <c r="F361" s="86"/>
    </row>
    <row r="362" spans="1:6" x14ac:dyDescent="0.3">
      <c r="A362" s="14" t="s">
        <v>86</v>
      </c>
      <c r="B362" s="14" t="s">
        <v>93</v>
      </c>
      <c r="C362" s="83">
        <v>915</v>
      </c>
      <c r="D362" s="1" t="s">
        <v>5</v>
      </c>
      <c r="E362" s="86"/>
      <c r="F362" s="86"/>
    </row>
    <row r="363" spans="1:6" x14ac:dyDescent="0.3">
      <c r="A363" s="14" t="s">
        <v>86</v>
      </c>
      <c r="B363" s="14" t="s">
        <v>93</v>
      </c>
      <c r="C363" s="83">
        <v>915</v>
      </c>
      <c r="D363" s="1" t="s">
        <v>5</v>
      </c>
      <c r="E363" s="86"/>
      <c r="F363" s="86"/>
    </row>
    <row r="364" spans="1:6" x14ac:dyDescent="0.3">
      <c r="A364" s="14" t="s">
        <v>86</v>
      </c>
      <c r="B364" s="14" t="s">
        <v>93</v>
      </c>
      <c r="C364" s="83">
        <v>915</v>
      </c>
      <c r="D364" s="1" t="s">
        <v>5</v>
      </c>
      <c r="E364" s="86"/>
      <c r="F364" s="86"/>
    </row>
    <row r="365" spans="1:6" x14ac:dyDescent="0.3">
      <c r="A365" s="14" t="s">
        <v>86</v>
      </c>
      <c r="B365" s="14" t="s">
        <v>93</v>
      </c>
      <c r="C365" s="83">
        <v>915</v>
      </c>
      <c r="D365" s="1" t="s">
        <v>5</v>
      </c>
      <c r="E365" s="86"/>
      <c r="F365" s="86"/>
    </row>
    <row r="366" spans="1:6" x14ac:dyDescent="0.3">
      <c r="A366" s="14" t="s">
        <v>86</v>
      </c>
      <c r="B366" s="14" t="s">
        <v>93</v>
      </c>
      <c r="C366" s="83">
        <v>915</v>
      </c>
      <c r="D366" s="1" t="s">
        <v>5</v>
      </c>
      <c r="E366" s="86"/>
      <c r="F366" s="86"/>
    </row>
    <row r="367" spans="1:6" x14ac:dyDescent="0.3">
      <c r="A367" s="14" t="s">
        <v>86</v>
      </c>
      <c r="B367" s="14" t="s">
        <v>93</v>
      </c>
      <c r="C367" s="83">
        <v>915</v>
      </c>
      <c r="D367" s="1" t="s">
        <v>5</v>
      </c>
      <c r="E367" s="86"/>
      <c r="F367" s="86"/>
    </row>
    <row r="368" spans="1:6" x14ac:dyDescent="0.3">
      <c r="A368" s="14" t="s">
        <v>86</v>
      </c>
      <c r="B368" s="14" t="s">
        <v>93</v>
      </c>
      <c r="C368" s="83">
        <v>915</v>
      </c>
      <c r="D368" s="1" t="s">
        <v>5</v>
      </c>
      <c r="E368" s="86"/>
      <c r="F368" s="86"/>
    </row>
    <row r="369" spans="1:6" x14ac:dyDescent="0.3">
      <c r="A369" s="14" t="s">
        <v>86</v>
      </c>
      <c r="B369" s="14" t="s">
        <v>93</v>
      </c>
      <c r="C369" s="83">
        <v>915</v>
      </c>
      <c r="D369" s="1" t="s">
        <v>5</v>
      </c>
      <c r="E369" s="86"/>
      <c r="F369" s="86"/>
    </row>
    <row r="370" spans="1:6" x14ac:dyDescent="0.3">
      <c r="A370" s="14" t="s">
        <v>86</v>
      </c>
      <c r="B370" s="14" t="s">
        <v>93</v>
      </c>
      <c r="C370" s="83">
        <v>918</v>
      </c>
      <c r="D370" s="6" t="s">
        <v>5</v>
      </c>
      <c r="E370" s="86"/>
      <c r="F370" s="86"/>
    </row>
    <row r="371" spans="1:6" x14ac:dyDescent="0.3">
      <c r="A371" s="14" t="s">
        <v>86</v>
      </c>
      <c r="B371" s="14" t="s">
        <v>93</v>
      </c>
      <c r="C371" s="83">
        <v>918</v>
      </c>
      <c r="D371" s="1" t="s">
        <v>5</v>
      </c>
      <c r="E371" s="86"/>
      <c r="F371" s="86"/>
    </row>
    <row r="372" spans="1:6" x14ac:dyDescent="0.3">
      <c r="A372" s="14" t="s">
        <v>86</v>
      </c>
      <c r="B372" s="14" t="s">
        <v>93</v>
      </c>
      <c r="C372" s="83">
        <v>930</v>
      </c>
      <c r="D372" s="1" t="s">
        <v>6</v>
      </c>
      <c r="E372" s="86"/>
      <c r="F372" s="86"/>
    </row>
    <row r="373" spans="1:6" x14ac:dyDescent="0.3">
      <c r="A373" s="14" t="s">
        <v>86</v>
      </c>
      <c r="B373" s="14" t="s">
        <v>93</v>
      </c>
      <c r="C373" s="83">
        <v>930</v>
      </c>
      <c r="D373" s="1" t="s">
        <v>5</v>
      </c>
      <c r="E373" s="86"/>
      <c r="F373" s="86"/>
    </row>
    <row r="374" spans="1:6" x14ac:dyDescent="0.3">
      <c r="A374" s="14" t="s">
        <v>86</v>
      </c>
      <c r="B374" s="14" t="s">
        <v>93</v>
      </c>
      <c r="C374" s="83">
        <v>930</v>
      </c>
      <c r="D374" s="1" t="s">
        <v>5</v>
      </c>
      <c r="E374" s="86"/>
      <c r="F374" s="86"/>
    </row>
    <row r="375" spans="1:6" x14ac:dyDescent="0.3">
      <c r="A375" s="14" t="s">
        <v>86</v>
      </c>
      <c r="B375" s="14" t="s">
        <v>93</v>
      </c>
      <c r="C375" s="83">
        <v>930</v>
      </c>
      <c r="D375" s="1" t="s">
        <v>6</v>
      </c>
      <c r="E375" s="86"/>
      <c r="F375" s="86"/>
    </row>
    <row r="376" spans="1:6" x14ac:dyDescent="0.3">
      <c r="A376" s="14" t="s">
        <v>86</v>
      </c>
      <c r="B376" s="14" t="s">
        <v>93</v>
      </c>
      <c r="C376" s="83">
        <v>930</v>
      </c>
      <c r="D376" s="1" t="s">
        <v>7</v>
      </c>
      <c r="E376" s="86"/>
      <c r="F376" s="86"/>
    </row>
    <row r="377" spans="1:6" x14ac:dyDescent="0.3">
      <c r="A377" s="14" t="s">
        <v>86</v>
      </c>
      <c r="B377" s="14" t="s">
        <v>93</v>
      </c>
      <c r="C377" s="83">
        <v>930</v>
      </c>
      <c r="D377" s="1" t="s">
        <v>8</v>
      </c>
      <c r="E377" s="86"/>
      <c r="F377" s="86"/>
    </row>
    <row r="378" spans="1:6" x14ac:dyDescent="0.3">
      <c r="A378" s="14" t="s">
        <v>86</v>
      </c>
      <c r="B378" s="14" t="s">
        <v>93</v>
      </c>
      <c r="C378" s="83">
        <v>930</v>
      </c>
      <c r="D378" s="1" t="s">
        <v>5</v>
      </c>
      <c r="E378" s="86"/>
      <c r="F378" s="86"/>
    </row>
    <row r="379" spans="1:6" x14ac:dyDescent="0.3">
      <c r="A379" s="14" t="s">
        <v>86</v>
      </c>
      <c r="B379" s="14" t="s">
        <v>93</v>
      </c>
      <c r="C379" s="83">
        <v>930</v>
      </c>
      <c r="D379" s="1" t="s">
        <v>6</v>
      </c>
      <c r="E379" s="86"/>
      <c r="F379" s="86"/>
    </row>
    <row r="380" spans="1:6" x14ac:dyDescent="0.3">
      <c r="A380" s="14" t="s">
        <v>86</v>
      </c>
      <c r="B380" s="14" t="s">
        <v>93</v>
      </c>
      <c r="C380" s="83">
        <v>930</v>
      </c>
      <c r="D380" s="1" t="s">
        <v>5</v>
      </c>
      <c r="E380" s="86"/>
      <c r="F380" s="86"/>
    </row>
    <row r="381" spans="1:6" x14ac:dyDescent="0.3">
      <c r="A381" s="14" t="s">
        <v>86</v>
      </c>
      <c r="B381" s="14" t="s">
        <v>93</v>
      </c>
      <c r="C381" s="83">
        <v>930</v>
      </c>
      <c r="D381" s="1" t="s">
        <v>6</v>
      </c>
      <c r="E381" s="86"/>
      <c r="F381" s="86"/>
    </row>
    <row r="382" spans="1:6" x14ac:dyDescent="0.3">
      <c r="A382" s="14" t="s">
        <v>86</v>
      </c>
      <c r="B382" s="14" t="s">
        <v>93</v>
      </c>
      <c r="C382" s="83">
        <v>930</v>
      </c>
      <c r="D382" s="1" t="s">
        <v>7</v>
      </c>
      <c r="E382" s="86"/>
      <c r="F382" s="86"/>
    </row>
    <row r="383" spans="1:6" x14ac:dyDescent="0.3">
      <c r="A383" s="14" t="s">
        <v>86</v>
      </c>
      <c r="B383" s="14" t="s">
        <v>93</v>
      </c>
      <c r="C383" s="83">
        <v>930</v>
      </c>
      <c r="D383" s="1" t="s">
        <v>8</v>
      </c>
      <c r="E383" s="86"/>
      <c r="F383" s="86"/>
    </row>
    <row r="384" spans="1:6" x14ac:dyDescent="0.3">
      <c r="A384" s="14" t="s">
        <v>86</v>
      </c>
      <c r="B384" s="14" t="s">
        <v>93</v>
      </c>
      <c r="C384" s="83">
        <v>932</v>
      </c>
      <c r="D384" s="1" t="s">
        <v>5</v>
      </c>
      <c r="E384" s="86"/>
      <c r="F384" s="86"/>
    </row>
    <row r="385" spans="1:6" x14ac:dyDescent="0.3">
      <c r="A385" s="14" t="s">
        <v>86</v>
      </c>
      <c r="B385" s="14" t="s">
        <v>93</v>
      </c>
      <c r="C385" s="83">
        <v>933</v>
      </c>
      <c r="D385" s="1" t="s">
        <v>5</v>
      </c>
      <c r="E385" s="86"/>
      <c r="F385" s="86"/>
    </row>
    <row r="386" spans="1:6" x14ac:dyDescent="0.3">
      <c r="A386" s="14" t="s">
        <v>86</v>
      </c>
      <c r="B386" s="14" t="s">
        <v>94</v>
      </c>
      <c r="C386" s="83">
        <v>115</v>
      </c>
      <c r="D386" s="1" t="s">
        <v>6</v>
      </c>
      <c r="E386" s="86"/>
      <c r="F386" s="86"/>
    </row>
    <row r="387" spans="1:6" x14ac:dyDescent="0.3">
      <c r="A387" s="14" t="s">
        <v>86</v>
      </c>
      <c r="B387" s="14" t="s">
        <v>94</v>
      </c>
      <c r="C387" s="83">
        <v>156</v>
      </c>
      <c r="D387" s="1" t="s">
        <v>5</v>
      </c>
      <c r="E387" s="86"/>
      <c r="F387" s="86"/>
    </row>
    <row r="388" spans="1:6" x14ac:dyDescent="0.3">
      <c r="A388" s="14" t="s">
        <v>86</v>
      </c>
      <c r="B388" s="14" t="s">
        <v>94</v>
      </c>
      <c r="C388" s="83">
        <v>44</v>
      </c>
      <c r="D388" s="1" t="s">
        <v>6</v>
      </c>
      <c r="E388" s="86"/>
      <c r="F388" s="86"/>
    </row>
    <row r="389" spans="1:6" x14ac:dyDescent="0.3">
      <c r="A389" s="14" t="s">
        <v>86</v>
      </c>
      <c r="B389" s="14" t="s">
        <v>94</v>
      </c>
      <c r="C389" s="83">
        <v>908</v>
      </c>
      <c r="D389" s="1" t="s">
        <v>7</v>
      </c>
      <c r="E389" s="86"/>
      <c r="F389" s="86"/>
    </row>
    <row r="390" spans="1:6" x14ac:dyDescent="0.3">
      <c r="A390" s="14" t="s">
        <v>86</v>
      </c>
      <c r="B390" s="14" t="s">
        <v>94</v>
      </c>
      <c r="C390" s="83">
        <v>908</v>
      </c>
      <c r="D390" s="1" t="s">
        <v>5</v>
      </c>
      <c r="E390" s="86"/>
      <c r="F390" s="86"/>
    </row>
    <row r="391" spans="1:6" x14ac:dyDescent="0.3">
      <c r="A391" s="14" t="s">
        <v>86</v>
      </c>
      <c r="B391" s="14" t="s">
        <v>94</v>
      </c>
      <c r="C391" s="83" t="s">
        <v>21</v>
      </c>
      <c r="D391" s="1" t="s">
        <v>6</v>
      </c>
      <c r="E391" s="86"/>
      <c r="F391" s="86"/>
    </row>
    <row r="392" spans="1:6" x14ac:dyDescent="0.3">
      <c r="A392" s="14" t="s">
        <v>86</v>
      </c>
      <c r="B392" s="14" t="s">
        <v>95</v>
      </c>
      <c r="C392" s="83">
        <v>113</v>
      </c>
      <c r="D392" s="1" t="s">
        <v>5</v>
      </c>
      <c r="E392" s="86"/>
      <c r="F392" s="86"/>
    </row>
    <row r="393" spans="1:6" x14ac:dyDescent="0.3">
      <c r="A393" s="14" t="s">
        <v>86</v>
      </c>
      <c r="B393" s="14" t="s">
        <v>95</v>
      </c>
      <c r="C393" s="83">
        <v>21</v>
      </c>
      <c r="D393" s="1" t="s">
        <v>5</v>
      </c>
      <c r="E393" s="86"/>
      <c r="F393" s="86"/>
    </row>
    <row r="394" spans="1:6" x14ac:dyDescent="0.3">
      <c r="A394" s="14" t="s">
        <v>86</v>
      </c>
      <c r="B394" s="14" t="s">
        <v>96</v>
      </c>
      <c r="C394" s="83" t="s">
        <v>97</v>
      </c>
      <c r="D394" s="1" t="s">
        <v>6</v>
      </c>
      <c r="E394" s="86"/>
      <c r="F394" s="86"/>
    </row>
    <row r="395" spans="1:6" x14ac:dyDescent="0.3">
      <c r="A395" s="14" t="s">
        <v>86</v>
      </c>
      <c r="B395" s="14" t="s">
        <v>96</v>
      </c>
      <c r="C395" s="83">
        <v>30</v>
      </c>
      <c r="D395" s="1" t="s">
        <v>5</v>
      </c>
      <c r="E395" s="86"/>
      <c r="F395" s="86"/>
    </row>
    <row r="396" spans="1:6" x14ac:dyDescent="0.3">
      <c r="A396" s="14" t="s">
        <v>86</v>
      </c>
      <c r="B396" s="14" t="s">
        <v>96</v>
      </c>
      <c r="C396" s="83">
        <v>31</v>
      </c>
      <c r="D396" s="1" t="s">
        <v>5</v>
      </c>
      <c r="E396" s="86"/>
      <c r="F396" s="86"/>
    </row>
    <row r="397" spans="1:6" x14ac:dyDescent="0.3">
      <c r="A397" s="14" t="s">
        <v>86</v>
      </c>
      <c r="B397" s="14" t="s">
        <v>96</v>
      </c>
      <c r="C397" s="83">
        <v>37</v>
      </c>
      <c r="D397" s="1" t="s">
        <v>5</v>
      </c>
      <c r="E397" s="86"/>
      <c r="F397" s="86"/>
    </row>
    <row r="398" spans="1:6" x14ac:dyDescent="0.3">
      <c r="A398" s="14" t="s">
        <v>86</v>
      </c>
      <c r="B398" s="14" t="s">
        <v>98</v>
      </c>
      <c r="C398" s="83">
        <v>2</v>
      </c>
      <c r="D398" s="1" t="s">
        <v>5</v>
      </c>
      <c r="E398" s="86"/>
      <c r="F398" s="86"/>
    </row>
    <row r="399" spans="1:6" x14ac:dyDescent="0.3">
      <c r="A399" s="14" t="s">
        <v>86</v>
      </c>
      <c r="B399" s="14" t="s">
        <v>98</v>
      </c>
      <c r="C399" s="83" t="s">
        <v>99</v>
      </c>
      <c r="D399" s="1" t="s">
        <v>5</v>
      </c>
      <c r="E399" s="86"/>
      <c r="F399" s="86"/>
    </row>
    <row r="400" spans="1:6" x14ac:dyDescent="0.3">
      <c r="A400" s="14" t="s">
        <v>86</v>
      </c>
      <c r="B400" s="14" t="s">
        <v>98</v>
      </c>
      <c r="C400" s="83" t="s">
        <v>99</v>
      </c>
      <c r="D400" s="1" t="s">
        <v>5</v>
      </c>
      <c r="E400" s="86"/>
      <c r="F400" s="86"/>
    </row>
    <row r="401" spans="1:6" x14ac:dyDescent="0.3">
      <c r="A401" s="14" t="s">
        <v>86</v>
      </c>
      <c r="B401" s="14" t="s">
        <v>98</v>
      </c>
      <c r="C401" s="83" t="s">
        <v>71</v>
      </c>
      <c r="D401" s="1" t="s">
        <v>5</v>
      </c>
      <c r="E401" s="86"/>
      <c r="F401" s="86"/>
    </row>
    <row r="402" spans="1:6" x14ac:dyDescent="0.3">
      <c r="A402" s="14" t="s">
        <v>86</v>
      </c>
      <c r="B402" s="14" t="s">
        <v>98</v>
      </c>
      <c r="C402" s="83">
        <v>16</v>
      </c>
      <c r="D402" s="1" t="s">
        <v>6</v>
      </c>
      <c r="E402" s="86"/>
      <c r="F402" s="86"/>
    </row>
    <row r="403" spans="1:6" x14ac:dyDescent="0.3">
      <c r="A403" s="14" t="s">
        <v>86</v>
      </c>
      <c r="B403" s="14" t="s">
        <v>98</v>
      </c>
      <c r="C403" s="83">
        <v>902</v>
      </c>
      <c r="D403" s="1" t="s">
        <v>6</v>
      </c>
      <c r="E403" s="86"/>
      <c r="F403" s="86"/>
    </row>
    <row r="404" spans="1:6" x14ac:dyDescent="0.3">
      <c r="A404" s="14" t="s">
        <v>86</v>
      </c>
      <c r="B404" s="14" t="s">
        <v>98</v>
      </c>
      <c r="C404" s="83">
        <v>902</v>
      </c>
      <c r="D404" s="1" t="s">
        <v>5</v>
      </c>
      <c r="E404" s="86"/>
      <c r="F404" s="86"/>
    </row>
    <row r="405" spans="1:6" x14ac:dyDescent="0.3">
      <c r="A405" s="14" t="s">
        <v>86</v>
      </c>
      <c r="B405" s="14" t="s">
        <v>98</v>
      </c>
      <c r="C405" s="83">
        <v>904</v>
      </c>
      <c r="D405" s="1" t="s">
        <v>5</v>
      </c>
      <c r="E405" s="86"/>
      <c r="F405" s="86"/>
    </row>
    <row r="406" spans="1:6" x14ac:dyDescent="0.3">
      <c r="A406" s="14" t="s">
        <v>86</v>
      </c>
      <c r="B406" s="14" t="s">
        <v>98</v>
      </c>
      <c r="C406" s="83" t="s">
        <v>100</v>
      </c>
      <c r="D406" s="1" t="s">
        <v>5</v>
      </c>
      <c r="E406" s="86"/>
      <c r="F406" s="86"/>
    </row>
    <row r="407" spans="1:6" x14ac:dyDescent="0.3">
      <c r="A407" s="14" t="s">
        <v>86</v>
      </c>
      <c r="B407" s="14" t="s">
        <v>98</v>
      </c>
      <c r="C407" s="83" t="s">
        <v>101</v>
      </c>
      <c r="D407" s="1" t="s">
        <v>5</v>
      </c>
      <c r="E407" s="86"/>
      <c r="F407" s="86"/>
    </row>
    <row r="408" spans="1:6" x14ac:dyDescent="0.3">
      <c r="A408" s="14" t="s">
        <v>86</v>
      </c>
      <c r="B408" s="14" t="s">
        <v>98</v>
      </c>
      <c r="C408" s="83">
        <v>917</v>
      </c>
      <c r="D408" s="1" t="s">
        <v>5</v>
      </c>
      <c r="E408" s="86"/>
      <c r="F408" s="86"/>
    </row>
    <row r="409" spans="1:6" x14ac:dyDescent="0.3">
      <c r="A409" s="14" t="s">
        <v>86</v>
      </c>
      <c r="B409" s="14" t="s">
        <v>102</v>
      </c>
      <c r="C409" s="83">
        <v>24</v>
      </c>
      <c r="D409" s="1" t="s">
        <v>5</v>
      </c>
      <c r="E409" s="86"/>
      <c r="F409" s="86"/>
    </row>
    <row r="410" spans="1:6" x14ac:dyDescent="0.3">
      <c r="A410" s="14" t="s">
        <v>86</v>
      </c>
      <c r="B410" s="14" t="s">
        <v>102</v>
      </c>
      <c r="C410" s="83">
        <v>26</v>
      </c>
      <c r="D410" s="1" t="s">
        <v>5</v>
      </c>
      <c r="E410" s="86"/>
      <c r="F410" s="86"/>
    </row>
    <row r="411" spans="1:6" x14ac:dyDescent="0.3">
      <c r="A411" s="14" t="s">
        <v>86</v>
      </c>
      <c r="B411" s="14" t="s">
        <v>102</v>
      </c>
      <c r="C411" s="83">
        <v>30</v>
      </c>
      <c r="D411" s="1" t="s">
        <v>6</v>
      </c>
      <c r="E411" s="86"/>
      <c r="F411" s="86"/>
    </row>
    <row r="412" spans="1:6" x14ac:dyDescent="0.3">
      <c r="A412" s="14" t="s">
        <v>86</v>
      </c>
      <c r="B412" s="14" t="s">
        <v>102</v>
      </c>
      <c r="C412" s="83">
        <v>35</v>
      </c>
      <c r="D412" s="1" t="s">
        <v>7</v>
      </c>
      <c r="E412" s="86"/>
      <c r="F412" s="86"/>
    </row>
    <row r="413" spans="1:6" x14ac:dyDescent="0.3">
      <c r="A413" s="14" t="s">
        <v>86</v>
      </c>
      <c r="B413" s="14" t="s">
        <v>102</v>
      </c>
      <c r="C413" s="83">
        <v>103</v>
      </c>
      <c r="D413" s="1" t="s">
        <v>8</v>
      </c>
      <c r="E413" s="86"/>
      <c r="F413" s="86"/>
    </row>
    <row r="414" spans="1:6" x14ac:dyDescent="0.3">
      <c r="A414" s="14" t="s">
        <v>86</v>
      </c>
      <c r="B414" s="14" t="s">
        <v>102</v>
      </c>
      <c r="C414" s="83">
        <v>105</v>
      </c>
      <c r="D414" s="1" t="s">
        <v>10</v>
      </c>
      <c r="E414" s="86"/>
      <c r="F414" s="86"/>
    </row>
    <row r="415" spans="1:6" x14ac:dyDescent="0.3">
      <c r="A415" s="14" t="s">
        <v>86</v>
      </c>
      <c r="B415" s="14" t="s">
        <v>102</v>
      </c>
      <c r="C415" s="83">
        <v>107</v>
      </c>
      <c r="D415" s="1" t="s">
        <v>11</v>
      </c>
      <c r="E415" s="86"/>
      <c r="F415" s="86"/>
    </row>
    <row r="416" spans="1:6" x14ac:dyDescent="0.3">
      <c r="A416" s="14" t="s">
        <v>86</v>
      </c>
      <c r="B416" s="14" t="s">
        <v>102</v>
      </c>
      <c r="C416" s="83">
        <v>117</v>
      </c>
      <c r="D416" s="1" t="s">
        <v>15</v>
      </c>
      <c r="E416" s="86"/>
      <c r="F416" s="86"/>
    </row>
    <row r="417" spans="1:6" x14ac:dyDescent="0.3">
      <c r="A417" s="14" t="s">
        <v>86</v>
      </c>
      <c r="B417" s="14" t="s">
        <v>102</v>
      </c>
      <c r="C417" s="83">
        <v>203</v>
      </c>
      <c r="D417" s="1" t="s">
        <v>5</v>
      </c>
      <c r="E417" s="86"/>
      <c r="F417" s="86"/>
    </row>
    <row r="418" spans="1:6" x14ac:dyDescent="0.3">
      <c r="A418" s="14" t="s">
        <v>86</v>
      </c>
      <c r="B418" s="14" t="s">
        <v>102</v>
      </c>
      <c r="C418" s="83">
        <v>207</v>
      </c>
      <c r="D418" s="1" t="s">
        <v>16</v>
      </c>
      <c r="E418" s="86"/>
      <c r="F418" s="86"/>
    </row>
    <row r="419" spans="1:6" x14ac:dyDescent="0.3">
      <c r="A419" s="14" t="s">
        <v>86</v>
      </c>
      <c r="B419" s="14" t="s">
        <v>102</v>
      </c>
      <c r="C419" s="83">
        <v>217</v>
      </c>
      <c r="D419" s="1" t="s">
        <v>5</v>
      </c>
      <c r="E419" s="86"/>
      <c r="F419" s="86"/>
    </row>
    <row r="420" spans="1:6" x14ac:dyDescent="0.3">
      <c r="A420" s="14" t="s">
        <v>86</v>
      </c>
      <c r="B420" s="14" t="s">
        <v>102</v>
      </c>
      <c r="C420" s="83">
        <v>3</v>
      </c>
      <c r="D420" s="1" t="s">
        <v>6</v>
      </c>
      <c r="E420" s="86"/>
      <c r="F420" s="86"/>
    </row>
    <row r="421" spans="1:6" x14ac:dyDescent="0.3">
      <c r="A421" s="14" t="s">
        <v>86</v>
      </c>
      <c r="B421" s="14" t="s">
        <v>102</v>
      </c>
      <c r="C421" s="83">
        <v>5</v>
      </c>
      <c r="D421" s="1" t="s">
        <v>7</v>
      </c>
      <c r="E421" s="86"/>
      <c r="F421" s="86"/>
    </row>
    <row r="422" spans="1:6" x14ac:dyDescent="0.3">
      <c r="A422" s="14" t="s">
        <v>86</v>
      </c>
      <c r="B422" s="14" t="s">
        <v>102</v>
      </c>
      <c r="C422" s="83">
        <v>5</v>
      </c>
      <c r="D422" s="1" t="s">
        <v>8</v>
      </c>
      <c r="E422" s="86"/>
      <c r="F422" s="86"/>
    </row>
    <row r="423" spans="1:6" x14ac:dyDescent="0.3">
      <c r="A423" s="14" t="s">
        <v>86</v>
      </c>
      <c r="B423" s="14" t="s">
        <v>102</v>
      </c>
      <c r="C423" s="83">
        <v>7</v>
      </c>
      <c r="D423" s="1" t="s">
        <v>10</v>
      </c>
      <c r="E423" s="86"/>
      <c r="F423" s="86"/>
    </row>
    <row r="424" spans="1:6" x14ac:dyDescent="0.3">
      <c r="A424" s="14" t="s">
        <v>86</v>
      </c>
      <c r="B424" s="14" t="s">
        <v>102</v>
      </c>
      <c r="C424" s="83">
        <v>17</v>
      </c>
      <c r="D424" s="1" t="s">
        <v>11</v>
      </c>
      <c r="E424" s="86"/>
      <c r="F424" s="86"/>
    </row>
    <row r="425" spans="1:6" x14ac:dyDescent="0.3">
      <c r="A425" s="14" t="s">
        <v>86</v>
      </c>
      <c r="B425" s="14" t="s">
        <v>102</v>
      </c>
      <c r="C425" s="83">
        <v>23</v>
      </c>
      <c r="D425" s="1" t="s">
        <v>15</v>
      </c>
      <c r="E425" s="86"/>
      <c r="F425" s="86"/>
    </row>
    <row r="426" spans="1:6" x14ac:dyDescent="0.3">
      <c r="A426" s="14" t="s">
        <v>86</v>
      </c>
      <c r="B426" s="14" t="s">
        <v>103</v>
      </c>
      <c r="C426" s="83" t="s">
        <v>199</v>
      </c>
      <c r="D426" s="1" t="s">
        <v>16</v>
      </c>
      <c r="E426" s="86"/>
      <c r="F426" s="86"/>
    </row>
    <row r="427" spans="1:6" x14ac:dyDescent="0.3">
      <c r="A427" s="14" t="s">
        <v>86</v>
      </c>
      <c r="B427" s="14" t="s">
        <v>104</v>
      </c>
      <c r="C427" s="83">
        <v>109</v>
      </c>
      <c r="D427" s="1" t="s">
        <v>7</v>
      </c>
      <c r="E427" s="86"/>
      <c r="F427" s="86"/>
    </row>
    <row r="428" spans="1:6" x14ac:dyDescent="0.3">
      <c r="A428" s="14" t="s">
        <v>86</v>
      </c>
      <c r="B428" s="14" t="s">
        <v>104</v>
      </c>
      <c r="C428" s="83">
        <v>113</v>
      </c>
      <c r="D428" s="1" t="s">
        <v>8</v>
      </c>
      <c r="E428" s="86"/>
      <c r="F428" s="86"/>
    </row>
    <row r="429" spans="1:6" x14ac:dyDescent="0.3">
      <c r="A429" s="14" t="s">
        <v>86</v>
      </c>
      <c r="B429" s="14" t="s">
        <v>104</v>
      </c>
      <c r="C429" s="83">
        <v>10</v>
      </c>
      <c r="D429" s="1" t="s">
        <v>10</v>
      </c>
      <c r="E429" s="86"/>
      <c r="F429" s="86"/>
    </row>
    <row r="430" spans="1:6" x14ac:dyDescent="0.3">
      <c r="A430" s="14" t="s">
        <v>86</v>
      </c>
      <c r="B430" s="14" t="s">
        <v>104</v>
      </c>
      <c r="C430" s="83">
        <v>13</v>
      </c>
      <c r="D430" s="1" t="s">
        <v>11</v>
      </c>
      <c r="E430" s="86"/>
      <c r="F430" s="86"/>
    </row>
    <row r="431" spans="1:6" x14ac:dyDescent="0.3">
      <c r="A431" s="14" t="s">
        <v>86</v>
      </c>
      <c r="B431" s="14" t="s">
        <v>105</v>
      </c>
      <c r="C431" s="83" t="s">
        <v>106</v>
      </c>
      <c r="D431" s="1" t="s">
        <v>15</v>
      </c>
      <c r="E431" s="86"/>
      <c r="F431" s="86"/>
    </row>
    <row r="432" spans="1:6" x14ac:dyDescent="0.3">
      <c r="A432" s="14" t="s">
        <v>86</v>
      </c>
      <c r="B432" s="14" t="s">
        <v>105</v>
      </c>
      <c r="C432" s="83" t="s">
        <v>106</v>
      </c>
      <c r="D432" s="1" t="s">
        <v>16</v>
      </c>
      <c r="E432" s="86"/>
      <c r="F432" s="86"/>
    </row>
    <row r="433" spans="1:6" x14ac:dyDescent="0.3">
      <c r="A433" s="14" t="s">
        <v>86</v>
      </c>
      <c r="B433" s="14" t="s">
        <v>105</v>
      </c>
      <c r="C433" s="83" t="s">
        <v>107</v>
      </c>
      <c r="D433" s="1" t="s">
        <v>17</v>
      </c>
      <c r="E433" s="86"/>
      <c r="F433" s="86"/>
    </row>
    <row r="434" spans="1:6" x14ac:dyDescent="0.3">
      <c r="A434" s="14" t="s">
        <v>86</v>
      </c>
      <c r="B434" s="14" t="s">
        <v>105</v>
      </c>
      <c r="C434" s="83" t="s">
        <v>9</v>
      </c>
      <c r="D434" s="1" t="s">
        <v>18</v>
      </c>
      <c r="E434" s="86"/>
      <c r="F434" s="86"/>
    </row>
    <row r="435" spans="1:6" x14ac:dyDescent="0.3">
      <c r="A435" s="14" t="s">
        <v>86</v>
      </c>
      <c r="B435" s="14" t="s">
        <v>105</v>
      </c>
      <c r="C435" s="83">
        <v>111</v>
      </c>
      <c r="D435" s="1" t="s">
        <v>19</v>
      </c>
      <c r="E435" s="86"/>
      <c r="F435" s="86"/>
    </row>
    <row r="436" spans="1:6" x14ac:dyDescent="0.3">
      <c r="A436" s="14" t="s">
        <v>86</v>
      </c>
      <c r="B436" s="14" t="s">
        <v>105</v>
      </c>
      <c r="C436" s="83">
        <v>114</v>
      </c>
      <c r="D436" s="1" t="s">
        <v>20</v>
      </c>
      <c r="E436" s="86"/>
      <c r="F436" s="86"/>
    </row>
    <row r="437" spans="1:6" x14ac:dyDescent="0.3">
      <c r="A437" s="14" t="s">
        <v>86</v>
      </c>
      <c r="B437" s="14" t="s">
        <v>105</v>
      </c>
      <c r="C437" s="83">
        <v>307</v>
      </c>
      <c r="D437" s="1" t="s">
        <v>24</v>
      </c>
      <c r="E437" s="86"/>
      <c r="F437" s="86"/>
    </row>
    <row r="438" spans="1:6" x14ac:dyDescent="0.3">
      <c r="A438" s="14" t="s">
        <v>86</v>
      </c>
      <c r="B438" s="14" t="s">
        <v>105</v>
      </c>
      <c r="C438" s="83">
        <v>313</v>
      </c>
      <c r="D438" s="1" t="s">
        <v>5</v>
      </c>
      <c r="E438" s="86"/>
      <c r="F438" s="86"/>
    </row>
    <row r="439" spans="1:6" x14ac:dyDescent="0.3">
      <c r="A439" s="14" t="s">
        <v>86</v>
      </c>
      <c r="B439" s="14" t="s">
        <v>105</v>
      </c>
      <c r="C439" s="83" t="s">
        <v>22</v>
      </c>
      <c r="D439" s="1" t="s">
        <v>6</v>
      </c>
      <c r="E439" s="86"/>
      <c r="F439" s="86"/>
    </row>
    <row r="440" spans="1:6" x14ac:dyDescent="0.3">
      <c r="A440" s="14" t="s">
        <v>86</v>
      </c>
      <c r="B440" s="14" t="s">
        <v>105</v>
      </c>
      <c r="C440" s="83" t="s">
        <v>23</v>
      </c>
      <c r="D440" s="1" t="s">
        <v>7</v>
      </c>
      <c r="E440" s="86"/>
      <c r="F440" s="86"/>
    </row>
    <row r="441" spans="1:6" x14ac:dyDescent="0.3">
      <c r="A441" s="14" t="s">
        <v>86</v>
      </c>
      <c r="B441" s="14" t="s">
        <v>105</v>
      </c>
      <c r="C441" s="83" t="s">
        <v>23</v>
      </c>
      <c r="D441" s="1" t="s">
        <v>8</v>
      </c>
      <c r="E441" s="86"/>
      <c r="F441" s="86"/>
    </row>
    <row r="442" spans="1:6" x14ac:dyDescent="0.3">
      <c r="A442" s="14" t="s">
        <v>86</v>
      </c>
      <c r="B442" s="14" t="s">
        <v>105</v>
      </c>
      <c r="C442" s="83">
        <v>323</v>
      </c>
      <c r="D442" s="1" t="s">
        <v>10</v>
      </c>
      <c r="E442" s="86"/>
      <c r="F442" s="86"/>
    </row>
    <row r="443" spans="1:6" x14ac:dyDescent="0.3">
      <c r="A443" s="14" t="s">
        <v>86</v>
      </c>
      <c r="B443" s="14" t="s">
        <v>105</v>
      </c>
      <c r="C443" s="83">
        <v>902</v>
      </c>
      <c r="D443" s="1" t="s">
        <v>11</v>
      </c>
      <c r="E443" s="86"/>
      <c r="F443" s="86"/>
    </row>
    <row r="444" spans="1:6" x14ac:dyDescent="0.3">
      <c r="A444" s="14" t="s">
        <v>86</v>
      </c>
      <c r="B444" s="14" t="s">
        <v>108</v>
      </c>
      <c r="C444" s="83">
        <v>202</v>
      </c>
      <c r="D444" s="1" t="s">
        <v>15</v>
      </c>
      <c r="E444" s="86"/>
      <c r="F444" s="86"/>
    </row>
    <row r="445" spans="1:6" x14ac:dyDescent="0.3">
      <c r="A445" s="14" t="s">
        <v>86</v>
      </c>
      <c r="B445" s="14" t="s">
        <v>108</v>
      </c>
      <c r="C445" s="83">
        <v>202</v>
      </c>
      <c r="D445" s="1" t="s">
        <v>16</v>
      </c>
      <c r="E445" s="86"/>
      <c r="F445" s="86"/>
    </row>
    <row r="446" spans="1:6" x14ac:dyDescent="0.3">
      <c r="A446" s="14" t="s">
        <v>86</v>
      </c>
      <c r="B446" s="14" t="s">
        <v>108</v>
      </c>
      <c r="C446" s="83">
        <v>204</v>
      </c>
      <c r="D446" s="1" t="s">
        <v>17</v>
      </c>
      <c r="E446" s="86"/>
      <c r="F446" s="86"/>
    </row>
    <row r="447" spans="1:6" x14ac:dyDescent="0.3">
      <c r="A447" s="14" t="s">
        <v>86</v>
      </c>
      <c r="B447" s="14" t="s">
        <v>108</v>
      </c>
      <c r="C447" s="83">
        <v>221</v>
      </c>
      <c r="D447" s="1" t="s">
        <v>18</v>
      </c>
      <c r="E447" s="86"/>
      <c r="F447" s="86"/>
    </row>
    <row r="448" spans="1:6" x14ac:dyDescent="0.3">
      <c r="A448" s="14" t="s">
        <v>86</v>
      </c>
      <c r="B448" s="14" t="s">
        <v>108</v>
      </c>
      <c r="C448" s="83">
        <v>221</v>
      </c>
      <c r="D448" s="1" t="s">
        <v>19</v>
      </c>
      <c r="E448" s="86"/>
      <c r="F448" s="86"/>
    </row>
    <row r="449" spans="1:6" x14ac:dyDescent="0.3">
      <c r="A449" s="14" t="s">
        <v>86</v>
      </c>
      <c r="B449" s="14" t="s">
        <v>109</v>
      </c>
      <c r="C449" s="83">
        <v>315</v>
      </c>
      <c r="D449" s="1" t="s">
        <v>5</v>
      </c>
      <c r="E449" s="86"/>
      <c r="F449" s="86"/>
    </row>
    <row r="450" spans="1:6" x14ac:dyDescent="0.3">
      <c r="A450" s="14" t="s">
        <v>86</v>
      </c>
      <c r="B450" s="14" t="s">
        <v>109</v>
      </c>
      <c r="C450" s="83">
        <v>316</v>
      </c>
      <c r="D450" s="1" t="s">
        <v>6</v>
      </c>
      <c r="E450" s="86"/>
      <c r="F450" s="86"/>
    </row>
    <row r="451" spans="1:6" x14ac:dyDescent="0.3">
      <c r="A451" s="14" t="s">
        <v>86</v>
      </c>
      <c r="B451" s="14" t="s">
        <v>109</v>
      </c>
      <c r="C451" s="83">
        <v>316</v>
      </c>
      <c r="D451" s="1" t="s">
        <v>7</v>
      </c>
      <c r="E451" s="86"/>
      <c r="F451" s="86"/>
    </row>
    <row r="452" spans="1:6" x14ac:dyDescent="0.3">
      <c r="A452" s="14" t="s">
        <v>86</v>
      </c>
      <c r="B452" s="14" t="s">
        <v>109</v>
      </c>
      <c r="C452" s="83">
        <v>405</v>
      </c>
      <c r="D452" s="1" t="s">
        <v>5</v>
      </c>
      <c r="E452" s="86"/>
      <c r="F452" s="86"/>
    </row>
    <row r="453" spans="1:6" x14ac:dyDescent="0.3">
      <c r="A453" s="14" t="s">
        <v>86</v>
      </c>
      <c r="B453" s="14" t="s">
        <v>109</v>
      </c>
      <c r="C453" s="83">
        <v>413</v>
      </c>
      <c r="D453" s="1" t="s">
        <v>5</v>
      </c>
      <c r="E453" s="86"/>
      <c r="F453" s="86"/>
    </row>
    <row r="454" spans="1:6" x14ac:dyDescent="0.3">
      <c r="A454" s="14" t="s">
        <v>86</v>
      </c>
      <c r="B454" s="14" t="s">
        <v>109</v>
      </c>
      <c r="C454" s="83">
        <v>502</v>
      </c>
      <c r="D454" s="1" t="s">
        <v>5</v>
      </c>
      <c r="E454" s="86"/>
      <c r="F454" s="86"/>
    </row>
    <row r="455" spans="1:6" x14ac:dyDescent="0.3">
      <c r="A455" s="14" t="s">
        <v>86</v>
      </c>
      <c r="B455" s="14" t="s">
        <v>109</v>
      </c>
      <c r="C455" s="83">
        <v>502</v>
      </c>
      <c r="D455" s="1" t="s">
        <v>6</v>
      </c>
      <c r="E455" s="86"/>
      <c r="F455" s="86"/>
    </row>
    <row r="456" spans="1:6" x14ac:dyDescent="0.3">
      <c r="A456" s="14" t="s">
        <v>86</v>
      </c>
      <c r="B456" s="14" t="s">
        <v>109</v>
      </c>
      <c r="C456" s="83">
        <v>502</v>
      </c>
      <c r="D456" s="1" t="s">
        <v>5</v>
      </c>
      <c r="E456" s="86"/>
      <c r="F456" s="86"/>
    </row>
    <row r="457" spans="1:6" x14ac:dyDescent="0.3">
      <c r="A457" s="14" t="s">
        <v>86</v>
      </c>
      <c r="B457" s="14" t="s">
        <v>109</v>
      </c>
      <c r="C457" s="83">
        <v>502</v>
      </c>
      <c r="D457" s="1" t="s">
        <v>5</v>
      </c>
      <c r="E457" s="86"/>
      <c r="F457" s="86"/>
    </row>
    <row r="458" spans="1:6" x14ac:dyDescent="0.3">
      <c r="A458" s="14" t="s">
        <v>86</v>
      </c>
      <c r="B458" s="14" t="s">
        <v>109</v>
      </c>
      <c r="C458" s="83">
        <v>5</v>
      </c>
      <c r="D458" s="1" t="s">
        <v>5</v>
      </c>
      <c r="E458" s="86"/>
      <c r="F458" s="86"/>
    </row>
    <row r="459" spans="1:6" x14ac:dyDescent="0.3">
      <c r="A459" s="14" t="s">
        <v>86</v>
      </c>
      <c r="B459" s="14" t="s">
        <v>109</v>
      </c>
      <c r="C459" s="83">
        <v>14</v>
      </c>
      <c r="D459" s="1" t="s">
        <v>5</v>
      </c>
      <c r="E459" s="86"/>
      <c r="F459" s="86"/>
    </row>
    <row r="460" spans="1:6" x14ac:dyDescent="0.3">
      <c r="A460" s="14" t="s">
        <v>86</v>
      </c>
      <c r="B460" s="14" t="s">
        <v>110</v>
      </c>
      <c r="C460" s="83">
        <v>1</v>
      </c>
      <c r="D460" s="1" t="s">
        <v>6</v>
      </c>
      <c r="E460" s="86"/>
      <c r="F460" s="86"/>
    </row>
    <row r="461" spans="1:6" x14ac:dyDescent="0.3">
      <c r="A461" s="14" t="s">
        <v>86</v>
      </c>
      <c r="B461" s="14" t="s">
        <v>110</v>
      </c>
      <c r="C461" s="83">
        <v>8</v>
      </c>
      <c r="D461" s="1" t="s">
        <v>5</v>
      </c>
      <c r="E461" s="86"/>
      <c r="F461" s="86"/>
    </row>
    <row r="462" spans="1:6" x14ac:dyDescent="0.3">
      <c r="A462" s="14" t="s">
        <v>86</v>
      </c>
      <c r="B462" s="14" t="s">
        <v>110</v>
      </c>
      <c r="C462" s="83">
        <v>17</v>
      </c>
      <c r="D462" s="1" t="s">
        <v>5</v>
      </c>
      <c r="E462" s="86"/>
      <c r="F462" s="86"/>
    </row>
    <row r="463" spans="1:6" x14ac:dyDescent="0.3">
      <c r="A463" s="14" t="s">
        <v>86</v>
      </c>
      <c r="B463" s="14" t="s">
        <v>110</v>
      </c>
      <c r="C463" s="83">
        <v>17</v>
      </c>
      <c r="D463" s="1" t="s">
        <v>5</v>
      </c>
      <c r="E463" s="86"/>
      <c r="F463" s="86"/>
    </row>
    <row r="464" spans="1:6" x14ac:dyDescent="0.3">
      <c r="A464" s="14" t="s">
        <v>86</v>
      </c>
      <c r="B464" s="14" t="s">
        <v>110</v>
      </c>
      <c r="C464" s="83">
        <v>18</v>
      </c>
      <c r="D464" s="1" t="s">
        <v>5</v>
      </c>
      <c r="E464" s="86"/>
      <c r="F464" s="86"/>
    </row>
    <row r="465" spans="1:6" x14ac:dyDescent="0.3">
      <c r="A465" s="14" t="s">
        <v>86</v>
      </c>
      <c r="B465" s="14" t="s">
        <v>110</v>
      </c>
      <c r="C465" s="83">
        <v>25</v>
      </c>
      <c r="D465" s="1" t="s">
        <v>5</v>
      </c>
      <c r="E465" s="86"/>
      <c r="F465" s="86"/>
    </row>
    <row r="466" spans="1:6" x14ac:dyDescent="0.3">
      <c r="A466" s="14" t="s">
        <v>86</v>
      </c>
      <c r="B466" s="14" t="s">
        <v>110</v>
      </c>
      <c r="C466" s="83">
        <v>30</v>
      </c>
      <c r="D466" s="1" t="s">
        <v>5</v>
      </c>
      <c r="E466" s="86"/>
      <c r="F466" s="86"/>
    </row>
    <row r="467" spans="1:6" x14ac:dyDescent="0.3">
      <c r="A467" s="14" t="s">
        <v>86</v>
      </c>
      <c r="B467" s="14" t="s">
        <v>111</v>
      </c>
      <c r="C467" s="83">
        <v>3</v>
      </c>
      <c r="D467" s="1" t="s">
        <v>5</v>
      </c>
      <c r="E467" s="86"/>
      <c r="F467" s="86"/>
    </row>
    <row r="468" spans="1:6" x14ac:dyDescent="0.3">
      <c r="A468" s="14" t="s">
        <v>86</v>
      </c>
      <c r="B468" s="14" t="s">
        <v>111</v>
      </c>
      <c r="C468" s="83">
        <v>3</v>
      </c>
      <c r="D468" s="1" t="s">
        <v>5</v>
      </c>
      <c r="E468" s="86"/>
      <c r="F468" s="86"/>
    </row>
    <row r="469" spans="1:6" x14ac:dyDescent="0.3">
      <c r="A469" s="14" t="s">
        <v>86</v>
      </c>
      <c r="B469" s="14" t="s">
        <v>111</v>
      </c>
      <c r="C469" s="83">
        <v>3</v>
      </c>
      <c r="D469" s="1" t="s">
        <v>5</v>
      </c>
      <c r="E469" s="86"/>
      <c r="F469" s="86"/>
    </row>
    <row r="470" spans="1:6" x14ac:dyDescent="0.3">
      <c r="A470" s="14" t="s">
        <v>86</v>
      </c>
      <c r="B470" s="14" t="s">
        <v>111</v>
      </c>
      <c r="C470" s="83">
        <v>3</v>
      </c>
      <c r="D470" s="1" t="s">
        <v>5</v>
      </c>
      <c r="E470" s="86"/>
      <c r="F470" s="86"/>
    </row>
    <row r="471" spans="1:6" x14ac:dyDescent="0.3">
      <c r="A471" s="14" t="s">
        <v>86</v>
      </c>
      <c r="B471" s="14" t="s">
        <v>111</v>
      </c>
      <c r="C471" s="83">
        <v>3</v>
      </c>
      <c r="D471" s="1" t="s">
        <v>5</v>
      </c>
      <c r="E471" s="86"/>
      <c r="F471" s="86"/>
    </row>
    <row r="472" spans="1:6" x14ac:dyDescent="0.3">
      <c r="A472" s="14" t="s">
        <v>86</v>
      </c>
      <c r="B472" s="14" t="s">
        <v>111</v>
      </c>
      <c r="C472" s="83">
        <v>5</v>
      </c>
      <c r="D472" s="1" t="s">
        <v>5</v>
      </c>
      <c r="E472" s="86"/>
      <c r="F472" s="86"/>
    </row>
    <row r="473" spans="1:6" x14ac:dyDescent="0.3">
      <c r="A473" s="14" t="s">
        <v>86</v>
      </c>
      <c r="B473" s="14" t="s">
        <v>111</v>
      </c>
      <c r="C473" s="83" t="s">
        <v>112</v>
      </c>
      <c r="D473" s="1" t="s">
        <v>5</v>
      </c>
      <c r="E473" s="86"/>
      <c r="F473" s="86"/>
    </row>
    <row r="474" spans="1:6" x14ac:dyDescent="0.3">
      <c r="A474" s="14" t="s">
        <v>86</v>
      </c>
      <c r="B474" s="14" t="s">
        <v>111</v>
      </c>
      <c r="C474" s="83">
        <v>7</v>
      </c>
      <c r="D474" s="1" t="s">
        <v>5</v>
      </c>
      <c r="E474" s="86"/>
      <c r="F474" s="86"/>
    </row>
    <row r="475" spans="1:6" x14ac:dyDescent="0.3">
      <c r="A475" s="14" t="s">
        <v>86</v>
      </c>
      <c r="B475" s="14" t="s">
        <v>111</v>
      </c>
      <c r="C475" s="83">
        <v>7</v>
      </c>
      <c r="D475" s="1" t="s">
        <v>5</v>
      </c>
      <c r="E475" s="86"/>
      <c r="F475" s="86"/>
    </row>
    <row r="476" spans="1:6" x14ac:dyDescent="0.3">
      <c r="A476" s="14" t="s">
        <v>86</v>
      </c>
      <c r="B476" s="14" t="s">
        <v>111</v>
      </c>
      <c r="C476" s="83">
        <v>7</v>
      </c>
      <c r="D476" s="1" t="s">
        <v>5</v>
      </c>
      <c r="E476" s="86"/>
      <c r="F476" s="86"/>
    </row>
    <row r="477" spans="1:6" x14ac:dyDescent="0.3">
      <c r="A477" s="14" t="s">
        <v>86</v>
      </c>
      <c r="B477" s="14" t="s">
        <v>111</v>
      </c>
      <c r="C477" s="83">
        <v>7</v>
      </c>
      <c r="D477" s="1" t="s">
        <v>5</v>
      </c>
      <c r="E477" s="86"/>
      <c r="F477" s="86"/>
    </row>
    <row r="478" spans="1:6" x14ac:dyDescent="0.3">
      <c r="A478" s="14" t="s">
        <v>86</v>
      </c>
      <c r="B478" s="14" t="s">
        <v>111</v>
      </c>
      <c r="C478" s="83">
        <v>7</v>
      </c>
      <c r="D478" s="1" t="s">
        <v>5</v>
      </c>
      <c r="E478" s="86"/>
      <c r="F478" s="86"/>
    </row>
    <row r="479" spans="1:6" x14ac:dyDescent="0.3">
      <c r="A479" s="14" t="s">
        <v>86</v>
      </c>
      <c r="B479" s="14" t="s">
        <v>111</v>
      </c>
      <c r="C479" s="83">
        <v>12</v>
      </c>
      <c r="D479" s="1" t="s">
        <v>5</v>
      </c>
      <c r="E479" s="86"/>
      <c r="F479" s="86"/>
    </row>
    <row r="480" spans="1:6" x14ac:dyDescent="0.3">
      <c r="A480" s="14" t="s">
        <v>86</v>
      </c>
      <c r="B480" s="14" t="s">
        <v>111</v>
      </c>
      <c r="C480" s="83">
        <v>13</v>
      </c>
      <c r="D480" s="1" t="s">
        <v>5</v>
      </c>
      <c r="E480" s="86"/>
      <c r="F480" s="86"/>
    </row>
    <row r="481" spans="1:6" x14ac:dyDescent="0.3">
      <c r="A481" s="14" t="s">
        <v>86</v>
      </c>
      <c r="B481" s="14" t="s">
        <v>111</v>
      </c>
      <c r="C481" s="83">
        <v>13</v>
      </c>
      <c r="D481" s="1" t="s">
        <v>6</v>
      </c>
      <c r="E481" s="86"/>
      <c r="F481" s="86"/>
    </row>
    <row r="482" spans="1:6" x14ac:dyDescent="0.3">
      <c r="A482" s="14" t="s">
        <v>86</v>
      </c>
      <c r="B482" s="14" t="s">
        <v>111</v>
      </c>
      <c r="C482" s="83">
        <v>13</v>
      </c>
      <c r="D482" s="1" t="s">
        <v>5</v>
      </c>
      <c r="E482" s="86"/>
      <c r="F482" s="86"/>
    </row>
    <row r="483" spans="1:6" x14ac:dyDescent="0.3">
      <c r="A483" s="14" t="s">
        <v>86</v>
      </c>
      <c r="B483" s="14" t="s">
        <v>111</v>
      </c>
      <c r="C483" s="83">
        <v>13</v>
      </c>
      <c r="D483" s="1" t="s">
        <v>5</v>
      </c>
      <c r="E483" s="86"/>
      <c r="F483" s="86"/>
    </row>
    <row r="484" spans="1:6" x14ac:dyDescent="0.3">
      <c r="A484" s="14" t="s">
        <v>86</v>
      </c>
      <c r="B484" s="14" t="s">
        <v>111</v>
      </c>
      <c r="C484" s="83">
        <v>21</v>
      </c>
      <c r="D484" s="1" t="s">
        <v>5</v>
      </c>
      <c r="E484" s="86"/>
      <c r="F484" s="86"/>
    </row>
    <row r="485" spans="1:6" x14ac:dyDescent="0.3">
      <c r="A485" s="14" t="s">
        <v>86</v>
      </c>
      <c r="B485" s="14" t="s">
        <v>111</v>
      </c>
      <c r="C485" s="83">
        <v>21</v>
      </c>
      <c r="D485" s="1" t="s">
        <v>5</v>
      </c>
      <c r="E485" s="86"/>
      <c r="F485" s="86"/>
    </row>
    <row r="486" spans="1:6" x14ac:dyDescent="0.3">
      <c r="A486" s="14" t="s">
        <v>86</v>
      </c>
      <c r="B486" s="14" t="s">
        <v>111</v>
      </c>
      <c r="C486" s="83">
        <v>25</v>
      </c>
      <c r="D486" s="1" t="s">
        <v>6</v>
      </c>
      <c r="E486" s="86"/>
      <c r="F486" s="86"/>
    </row>
    <row r="487" spans="1:6" x14ac:dyDescent="0.3">
      <c r="A487" s="14" t="s">
        <v>86</v>
      </c>
      <c r="B487" s="14" t="s">
        <v>111</v>
      </c>
      <c r="C487" s="83">
        <v>25</v>
      </c>
      <c r="D487" s="1" t="s">
        <v>7</v>
      </c>
      <c r="E487" s="86"/>
      <c r="F487" s="86"/>
    </row>
    <row r="488" spans="1:6" x14ac:dyDescent="0.3">
      <c r="A488" s="14" t="s">
        <v>86</v>
      </c>
      <c r="B488" s="14" t="s">
        <v>111</v>
      </c>
      <c r="C488" s="83">
        <v>25</v>
      </c>
      <c r="D488" s="1" t="s">
        <v>8</v>
      </c>
      <c r="E488" s="86"/>
      <c r="F488" s="86"/>
    </row>
    <row r="489" spans="1:6" x14ac:dyDescent="0.3">
      <c r="A489" s="14" t="s">
        <v>86</v>
      </c>
      <c r="B489" s="14" t="s">
        <v>111</v>
      </c>
      <c r="C489" s="83">
        <v>25</v>
      </c>
      <c r="D489" s="1" t="s">
        <v>10</v>
      </c>
      <c r="E489" s="86"/>
      <c r="F489" s="86"/>
    </row>
    <row r="490" spans="1:6" x14ac:dyDescent="0.3">
      <c r="A490" s="14" t="s">
        <v>86</v>
      </c>
      <c r="B490" s="14" t="s">
        <v>111</v>
      </c>
      <c r="C490" s="83">
        <v>25</v>
      </c>
      <c r="D490" s="1" t="s">
        <v>5</v>
      </c>
      <c r="E490" s="86"/>
      <c r="F490" s="86"/>
    </row>
    <row r="491" spans="1:6" x14ac:dyDescent="0.3">
      <c r="A491" s="14" t="s">
        <v>86</v>
      </c>
      <c r="B491" s="14" t="s">
        <v>111</v>
      </c>
      <c r="C491" s="83">
        <v>25</v>
      </c>
      <c r="D491" s="1" t="s">
        <v>5</v>
      </c>
      <c r="E491" s="86"/>
      <c r="F491" s="86"/>
    </row>
    <row r="492" spans="1:6" x14ac:dyDescent="0.3">
      <c r="A492" s="14" t="s">
        <v>86</v>
      </c>
      <c r="B492" s="14" t="s">
        <v>111</v>
      </c>
      <c r="C492" s="83">
        <v>25</v>
      </c>
      <c r="D492" s="1" t="s">
        <v>5</v>
      </c>
      <c r="E492" s="86"/>
      <c r="F492" s="86"/>
    </row>
    <row r="493" spans="1:6" x14ac:dyDescent="0.3">
      <c r="A493" s="14" t="s">
        <v>86</v>
      </c>
      <c r="B493" s="14" t="s">
        <v>111</v>
      </c>
      <c r="C493" s="83">
        <v>25</v>
      </c>
      <c r="D493" s="1" t="s">
        <v>6</v>
      </c>
      <c r="E493" s="86"/>
      <c r="F493" s="86"/>
    </row>
    <row r="494" spans="1:6" x14ac:dyDescent="0.3">
      <c r="A494" s="14" t="s">
        <v>86</v>
      </c>
      <c r="B494" s="14" t="s">
        <v>111</v>
      </c>
      <c r="C494" s="83">
        <v>29</v>
      </c>
      <c r="D494" s="1" t="s">
        <v>7</v>
      </c>
      <c r="E494" s="86"/>
      <c r="F494" s="86"/>
    </row>
    <row r="495" spans="1:6" x14ac:dyDescent="0.3">
      <c r="A495" s="14" t="s">
        <v>86</v>
      </c>
      <c r="B495" s="14" t="s">
        <v>111</v>
      </c>
      <c r="C495" s="83">
        <v>30</v>
      </c>
      <c r="D495" s="1" t="s">
        <v>8</v>
      </c>
      <c r="E495" s="86"/>
      <c r="F495" s="86"/>
    </row>
    <row r="496" spans="1:6" x14ac:dyDescent="0.3">
      <c r="A496" s="14" t="s">
        <v>86</v>
      </c>
      <c r="B496" s="14" t="s">
        <v>111</v>
      </c>
      <c r="C496" s="83">
        <v>31</v>
      </c>
      <c r="D496" s="1" t="s">
        <v>10</v>
      </c>
      <c r="E496" s="86"/>
      <c r="F496" s="86"/>
    </row>
    <row r="497" spans="1:6" x14ac:dyDescent="0.3">
      <c r="A497" s="14" t="s">
        <v>86</v>
      </c>
      <c r="B497" s="14" t="s">
        <v>111</v>
      </c>
      <c r="C497" s="83">
        <v>31</v>
      </c>
      <c r="D497" s="1" t="s">
        <v>5</v>
      </c>
      <c r="E497" s="86"/>
      <c r="F497" s="86"/>
    </row>
    <row r="498" spans="1:6" x14ac:dyDescent="0.3">
      <c r="A498" s="14" t="s">
        <v>86</v>
      </c>
      <c r="B498" s="14" t="s">
        <v>111</v>
      </c>
      <c r="C498" s="83">
        <v>31</v>
      </c>
      <c r="D498" s="1" t="s">
        <v>6</v>
      </c>
      <c r="E498" s="86"/>
      <c r="F498" s="86"/>
    </row>
    <row r="499" spans="1:6" x14ac:dyDescent="0.3">
      <c r="A499" s="14" t="s">
        <v>86</v>
      </c>
      <c r="B499" s="14" t="s">
        <v>111</v>
      </c>
      <c r="C499" s="83">
        <v>31</v>
      </c>
      <c r="D499" s="1" t="s">
        <v>7</v>
      </c>
      <c r="E499" s="86"/>
      <c r="F499" s="86"/>
    </row>
    <row r="500" spans="1:6" x14ac:dyDescent="0.3">
      <c r="A500" s="14" t="s">
        <v>86</v>
      </c>
      <c r="B500" s="14" t="s">
        <v>111</v>
      </c>
      <c r="C500" s="83">
        <v>36</v>
      </c>
      <c r="D500" s="1" t="s">
        <v>5</v>
      </c>
      <c r="E500" s="86"/>
      <c r="F500" s="86"/>
    </row>
    <row r="501" spans="1:6" x14ac:dyDescent="0.3">
      <c r="A501" s="14" t="s">
        <v>86</v>
      </c>
      <c r="B501" s="14" t="s">
        <v>111</v>
      </c>
      <c r="C501" s="83">
        <v>36</v>
      </c>
      <c r="D501" s="1" t="s">
        <v>6</v>
      </c>
      <c r="E501" s="86"/>
      <c r="F501" s="86"/>
    </row>
    <row r="502" spans="1:6" x14ac:dyDescent="0.3">
      <c r="A502" s="14" t="s">
        <v>86</v>
      </c>
      <c r="B502" s="14" t="s">
        <v>111</v>
      </c>
      <c r="C502" s="83">
        <v>37</v>
      </c>
      <c r="D502" s="1" t="s">
        <v>5</v>
      </c>
      <c r="E502" s="86"/>
      <c r="F502" s="86"/>
    </row>
    <row r="503" spans="1:6" x14ac:dyDescent="0.3">
      <c r="A503" s="14" t="s">
        <v>86</v>
      </c>
      <c r="B503" s="14" t="s">
        <v>111</v>
      </c>
      <c r="C503" s="83">
        <v>37</v>
      </c>
      <c r="D503" s="1" t="s">
        <v>6</v>
      </c>
      <c r="E503" s="86"/>
      <c r="F503" s="86"/>
    </row>
    <row r="504" spans="1:6" x14ac:dyDescent="0.3">
      <c r="A504" s="14" t="s">
        <v>86</v>
      </c>
      <c r="B504" s="14" t="s">
        <v>111</v>
      </c>
      <c r="C504" s="83">
        <v>37</v>
      </c>
      <c r="D504" s="1" t="s">
        <v>7</v>
      </c>
      <c r="E504" s="86"/>
      <c r="F504" s="86"/>
    </row>
    <row r="505" spans="1:6" x14ac:dyDescent="0.3">
      <c r="A505" s="14" t="s">
        <v>86</v>
      </c>
      <c r="B505" s="14" t="s">
        <v>111</v>
      </c>
      <c r="C505" s="83">
        <v>37</v>
      </c>
      <c r="D505" s="1" t="s">
        <v>8</v>
      </c>
      <c r="E505" s="86"/>
      <c r="F505" s="86"/>
    </row>
    <row r="506" spans="1:6" x14ac:dyDescent="0.3">
      <c r="A506" s="14" t="s">
        <v>86</v>
      </c>
      <c r="B506" s="14" t="s">
        <v>111</v>
      </c>
      <c r="C506" s="83">
        <v>37</v>
      </c>
      <c r="D506" s="1" t="s">
        <v>10</v>
      </c>
      <c r="E506" s="86"/>
      <c r="F506" s="86"/>
    </row>
    <row r="507" spans="1:6" x14ac:dyDescent="0.3">
      <c r="A507" s="14" t="s">
        <v>86</v>
      </c>
      <c r="B507" s="14" t="s">
        <v>113</v>
      </c>
      <c r="C507" s="83">
        <v>104</v>
      </c>
      <c r="D507" s="1" t="s">
        <v>11</v>
      </c>
      <c r="E507" s="86"/>
      <c r="F507" s="86"/>
    </row>
    <row r="508" spans="1:6" x14ac:dyDescent="0.3">
      <c r="A508" s="14" t="s">
        <v>86</v>
      </c>
      <c r="B508" s="14" t="s">
        <v>113</v>
      </c>
      <c r="C508" s="83">
        <v>104</v>
      </c>
      <c r="D508" s="1" t="s">
        <v>15</v>
      </c>
      <c r="E508" s="86"/>
      <c r="F508" s="86"/>
    </row>
    <row r="509" spans="1:6" x14ac:dyDescent="0.3">
      <c r="A509" s="14" t="s">
        <v>86</v>
      </c>
      <c r="B509" s="14" t="s">
        <v>113</v>
      </c>
      <c r="C509" s="83">
        <v>104</v>
      </c>
      <c r="D509" s="1" t="s">
        <v>16</v>
      </c>
      <c r="E509" s="86"/>
      <c r="F509" s="86"/>
    </row>
    <row r="510" spans="1:6" x14ac:dyDescent="0.3">
      <c r="A510" s="14" t="s">
        <v>86</v>
      </c>
      <c r="B510" s="14" t="s">
        <v>113</v>
      </c>
      <c r="C510" s="83">
        <v>104</v>
      </c>
      <c r="D510" s="1" t="s">
        <v>5</v>
      </c>
      <c r="E510" s="86"/>
      <c r="F510" s="86"/>
    </row>
    <row r="511" spans="1:6" x14ac:dyDescent="0.3">
      <c r="A511" s="14" t="s">
        <v>86</v>
      </c>
      <c r="B511" s="14" t="s">
        <v>113</v>
      </c>
      <c r="C511" s="83">
        <v>109</v>
      </c>
      <c r="D511" s="1" t="s">
        <v>5</v>
      </c>
      <c r="E511" s="86"/>
      <c r="F511" s="86"/>
    </row>
    <row r="512" spans="1:6" x14ac:dyDescent="0.3">
      <c r="A512" s="14" t="s">
        <v>86</v>
      </c>
      <c r="B512" s="14" t="s">
        <v>113</v>
      </c>
      <c r="C512" s="83">
        <v>112</v>
      </c>
      <c r="D512" s="1" t="s">
        <v>5</v>
      </c>
      <c r="E512" s="86"/>
      <c r="F512" s="86"/>
    </row>
    <row r="513" spans="1:6" x14ac:dyDescent="0.3">
      <c r="A513" s="14" t="s">
        <v>86</v>
      </c>
      <c r="B513" s="14" t="s">
        <v>113</v>
      </c>
      <c r="C513" s="83">
        <v>112</v>
      </c>
      <c r="D513" s="1" t="s">
        <v>6</v>
      </c>
      <c r="E513" s="86"/>
      <c r="F513" s="86"/>
    </row>
    <row r="514" spans="1:6" x14ac:dyDescent="0.3">
      <c r="A514" s="14" t="s">
        <v>86</v>
      </c>
      <c r="B514" s="14" t="s">
        <v>113</v>
      </c>
      <c r="C514" s="83">
        <v>112</v>
      </c>
      <c r="D514" s="1" t="s">
        <v>7</v>
      </c>
      <c r="E514" s="86"/>
      <c r="F514" s="86"/>
    </row>
    <row r="515" spans="1:6" x14ac:dyDescent="0.3">
      <c r="A515" s="14" t="s">
        <v>86</v>
      </c>
      <c r="B515" s="14" t="s">
        <v>113</v>
      </c>
      <c r="C515" s="83">
        <v>112</v>
      </c>
      <c r="D515" s="1" t="s">
        <v>8</v>
      </c>
      <c r="E515" s="86"/>
      <c r="F515" s="86"/>
    </row>
    <row r="516" spans="1:6" x14ac:dyDescent="0.3">
      <c r="A516" s="14" t="s">
        <v>86</v>
      </c>
      <c r="B516" s="14" t="s">
        <v>113</v>
      </c>
      <c r="C516" s="83">
        <v>116</v>
      </c>
      <c r="D516" s="1" t="s">
        <v>5</v>
      </c>
      <c r="E516" s="86"/>
      <c r="F516" s="86"/>
    </row>
    <row r="517" spans="1:6" x14ac:dyDescent="0.3">
      <c r="A517" s="14" t="s">
        <v>86</v>
      </c>
      <c r="B517" s="14" t="s">
        <v>113</v>
      </c>
      <c r="C517" s="83">
        <v>116</v>
      </c>
      <c r="D517" s="1" t="s">
        <v>6</v>
      </c>
      <c r="E517" s="86"/>
      <c r="F517" s="86"/>
    </row>
    <row r="518" spans="1:6" x14ac:dyDescent="0.3">
      <c r="A518" s="14" t="s">
        <v>86</v>
      </c>
      <c r="B518" s="14" t="s">
        <v>113</v>
      </c>
      <c r="C518" s="83">
        <v>116</v>
      </c>
      <c r="D518" s="1" t="s">
        <v>5</v>
      </c>
      <c r="E518" s="86"/>
      <c r="F518" s="86"/>
    </row>
    <row r="519" spans="1:6" x14ac:dyDescent="0.3">
      <c r="A519" s="14" t="s">
        <v>86</v>
      </c>
      <c r="B519" s="14" t="s">
        <v>113</v>
      </c>
      <c r="C519" s="83">
        <v>116</v>
      </c>
      <c r="D519" s="1" t="s">
        <v>6</v>
      </c>
      <c r="E519" s="86"/>
      <c r="F519" s="86"/>
    </row>
    <row r="520" spans="1:6" x14ac:dyDescent="0.3">
      <c r="A520" s="14" t="s">
        <v>86</v>
      </c>
      <c r="B520" s="14" t="s">
        <v>113</v>
      </c>
      <c r="C520" s="83">
        <v>120</v>
      </c>
      <c r="D520" s="1" t="s">
        <v>7</v>
      </c>
      <c r="E520" s="86"/>
      <c r="F520" s="86"/>
    </row>
    <row r="521" spans="1:6" x14ac:dyDescent="0.3">
      <c r="A521" s="14" t="s">
        <v>86</v>
      </c>
      <c r="B521" s="14" t="s">
        <v>113</v>
      </c>
      <c r="C521" s="83">
        <v>120</v>
      </c>
      <c r="D521" s="1" t="s">
        <v>8</v>
      </c>
      <c r="E521" s="86"/>
      <c r="F521" s="86"/>
    </row>
    <row r="522" spans="1:6" x14ac:dyDescent="0.3">
      <c r="A522" s="14" t="s">
        <v>86</v>
      </c>
      <c r="B522" s="14" t="s">
        <v>113</v>
      </c>
      <c r="C522" s="83">
        <v>120</v>
      </c>
      <c r="D522" s="1" t="s">
        <v>10</v>
      </c>
      <c r="E522" s="86"/>
      <c r="F522" s="86"/>
    </row>
    <row r="523" spans="1:6" ht="15" thickBot="1" x14ac:dyDescent="0.35">
      <c r="A523" s="14" t="s">
        <v>86</v>
      </c>
      <c r="B523" s="14" t="s">
        <v>113</v>
      </c>
      <c r="C523" s="83">
        <v>120</v>
      </c>
      <c r="D523" s="8" t="s">
        <v>5</v>
      </c>
      <c r="E523" s="87"/>
      <c r="F523" s="87"/>
    </row>
    <row r="524" spans="1:6" ht="15" thickBot="1" x14ac:dyDescent="0.35">
      <c r="A524" s="137" t="s">
        <v>299</v>
      </c>
      <c r="B524" s="138"/>
      <c r="C524" s="138"/>
      <c r="D524" s="138"/>
      <c r="E524" s="139"/>
      <c r="F524" s="88">
        <f>SUM(F3:F523)</f>
        <v>0</v>
      </c>
    </row>
    <row r="526" spans="1:6" ht="18" x14ac:dyDescent="0.35">
      <c r="A526" s="140" t="s">
        <v>25</v>
      </c>
      <c r="B526" s="141"/>
      <c r="C526" s="141"/>
      <c r="D526" s="141"/>
      <c r="E526" s="141"/>
      <c r="F526" s="141"/>
    </row>
    <row r="527" spans="1:6" x14ac:dyDescent="0.3">
      <c r="A527" s="82" t="s">
        <v>1</v>
      </c>
      <c r="B527" s="82" t="s">
        <v>2</v>
      </c>
      <c r="C527" s="82" t="s">
        <v>3</v>
      </c>
      <c r="D527" s="82" t="s">
        <v>4</v>
      </c>
      <c r="E527" s="85" t="s">
        <v>298</v>
      </c>
      <c r="F527" s="85" t="s">
        <v>300</v>
      </c>
    </row>
    <row r="528" spans="1:6" x14ac:dyDescent="0.3">
      <c r="A528" s="14" t="s">
        <v>114</v>
      </c>
      <c r="B528" s="14" t="s">
        <v>115</v>
      </c>
      <c r="C528" s="83">
        <v>105</v>
      </c>
      <c r="D528" s="2" t="s">
        <v>5</v>
      </c>
      <c r="E528" s="86"/>
      <c r="F528" s="86"/>
    </row>
    <row r="529" spans="1:6" x14ac:dyDescent="0.3">
      <c r="A529" s="14" t="s">
        <v>114</v>
      </c>
      <c r="B529" s="14" t="s">
        <v>115</v>
      </c>
      <c r="C529" s="83">
        <v>111</v>
      </c>
      <c r="D529" s="2" t="s">
        <v>5</v>
      </c>
      <c r="E529" s="86"/>
      <c r="F529" s="86"/>
    </row>
    <row r="530" spans="1:6" x14ac:dyDescent="0.3">
      <c r="A530" s="14" t="s">
        <v>114</v>
      </c>
      <c r="B530" s="14" t="s">
        <v>115</v>
      </c>
      <c r="C530" s="83">
        <v>113</v>
      </c>
      <c r="D530" s="2" t="s">
        <v>5</v>
      </c>
      <c r="E530" s="86"/>
      <c r="F530" s="86"/>
    </row>
    <row r="531" spans="1:6" x14ac:dyDescent="0.3">
      <c r="A531" s="14" t="s">
        <v>114</v>
      </c>
      <c r="B531" s="14" t="s">
        <v>115</v>
      </c>
      <c r="C531" s="83">
        <v>119</v>
      </c>
      <c r="D531" s="2" t="s">
        <v>5</v>
      </c>
      <c r="E531" s="86"/>
      <c r="F531" s="86"/>
    </row>
    <row r="532" spans="1:6" x14ac:dyDescent="0.3">
      <c r="A532" s="14" t="s">
        <v>114</v>
      </c>
      <c r="B532" s="14" t="s">
        <v>115</v>
      </c>
      <c r="C532" s="83">
        <v>202</v>
      </c>
      <c r="D532" s="2" t="s">
        <v>5</v>
      </c>
      <c r="E532" s="86"/>
      <c r="F532" s="86"/>
    </row>
    <row r="533" spans="1:6" x14ac:dyDescent="0.3">
      <c r="A533" s="14" t="s">
        <v>114</v>
      </c>
      <c r="B533" s="14" t="s">
        <v>115</v>
      </c>
      <c r="C533" s="83">
        <v>205</v>
      </c>
      <c r="D533" s="2" t="s">
        <v>5</v>
      </c>
      <c r="E533" s="86"/>
      <c r="F533" s="86"/>
    </row>
    <row r="534" spans="1:6" x14ac:dyDescent="0.3">
      <c r="A534" s="14" t="s">
        <v>114</v>
      </c>
      <c r="B534" s="14" t="s">
        <v>115</v>
      </c>
      <c r="C534" s="83">
        <v>207</v>
      </c>
      <c r="D534" s="2" t="s">
        <v>5</v>
      </c>
      <c r="E534" s="86"/>
      <c r="F534" s="86"/>
    </row>
    <row r="535" spans="1:6" x14ac:dyDescent="0.3">
      <c r="A535" s="14" t="s">
        <v>114</v>
      </c>
      <c r="B535" s="14" t="s">
        <v>115</v>
      </c>
      <c r="C535" s="83">
        <v>219</v>
      </c>
      <c r="D535" s="2" t="s">
        <v>5</v>
      </c>
      <c r="E535" s="86"/>
      <c r="F535" s="86"/>
    </row>
    <row r="536" spans="1:6" x14ac:dyDescent="0.3">
      <c r="A536" s="14" t="s">
        <v>114</v>
      </c>
      <c r="B536" s="14" t="s">
        <v>115</v>
      </c>
      <c r="C536" s="83">
        <v>222</v>
      </c>
      <c r="D536" s="2" t="s">
        <v>5</v>
      </c>
      <c r="E536" s="86"/>
      <c r="F536" s="86"/>
    </row>
    <row r="537" spans="1:6" x14ac:dyDescent="0.3">
      <c r="A537" s="14" t="s">
        <v>114</v>
      </c>
      <c r="B537" s="14" t="s">
        <v>115</v>
      </c>
      <c r="C537" s="83">
        <v>231</v>
      </c>
      <c r="D537" s="2" t="s">
        <v>6</v>
      </c>
      <c r="E537" s="86"/>
      <c r="F537" s="86"/>
    </row>
    <row r="538" spans="1:6" x14ac:dyDescent="0.3">
      <c r="A538" s="14" t="s">
        <v>114</v>
      </c>
      <c r="B538" s="14" t="s">
        <v>115</v>
      </c>
      <c r="C538" s="83">
        <v>305</v>
      </c>
      <c r="D538" s="2" t="s">
        <v>5</v>
      </c>
      <c r="E538" s="86"/>
      <c r="F538" s="86"/>
    </row>
    <row r="539" spans="1:6" x14ac:dyDescent="0.3">
      <c r="A539" s="14" t="s">
        <v>114</v>
      </c>
      <c r="B539" s="14" t="s">
        <v>115</v>
      </c>
      <c r="C539" s="83">
        <v>305</v>
      </c>
      <c r="D539" s="2" t="s">
        <v>5</v>
      </c>
      <c r="E539" s="86"/>
      <c r="F539" s="86"/>
    </row>
    <row r="540" spans="1:6" x14ac:dyDescent="0.3">
      <c r="A540" s="14" t="s">
        <v>114</v>
      </c>
      <c r="B540" s="14" t="s">
        <v>115</v>
      </c>
      <c r="C540" s="83">
        <v>311</v>
      </c>
      <c r="D540" s="2" t="s">
        <v>6</v>
      </c>
      <c r="E540" s="86"/>
      <c r="F540" s="86"/>
    </row>
    <row r="541" spans="1:6" x14ac:dyDescent="0.3">
      <c r="A541" s="14" t="s">
        <v>114</v>
      </c>
      <c r="B541" s="14" t="s">
        <v>115</v>
      </c>
      <c r="C541" s="83">
        <v>311</v>
      </c>
      <c r="D541" s="2" t="s">
        <v>5</v>
      </c>
      <c r="E541" s="86"/>
      <c r="F541" s="86"/>
    </row>
    <row r="542" spans="1:6" x14ac:dyDescent="0.3">
      <c r="A542" s="14" t="s">
        <v>114</v>
      </c>
      <c r="B542" s="14" t="s">
        <v>115</v>
      </c>
      <c r="C542" s="83">
        <v>315</v>
      </c>
      <c r="D542" s="2" t="s">
        <v>6</v>
      </c>
      <c r="E542" s="86"/>
      <c r="F542" s="86"/>
    </row>
    <row r="543" spans="1:6" x14ac:dyDescent="0.3">
      <c r="A543" s="14" t="s">
        <v>114</v>
      </c>
      <c r="B543" s="14" t="s">
        <v>115</v>
      </c>
      <c r="C543" s="83">
        <v>315</v>
      </c>
      <c r="D543" s="2" t="s">
        <v>5</v>
      </c>
      <c r="E543" s="86"/>
      <c r="F543" s="86"/>
    </row>
    <row r="544" spans="1:6" x14ac:dyDescent="0.3">
      <c r="A544" s="14" t="s">
        <v>114</v>
      </c>
      <c r="B544" s="14" t="s">
        <v>115</v>
      </c>
      <c r="C544" s="83" t="s">
        <v>27</v>
      </c>
      <c r="D544" s="2" t="s">
        <v>6</v>
      </c>
      <c r="E544" s="86"/>
      <c r="F544" s="86"/>
    </row>
    <row r="545" spans="1:6" x14ac:dyDescent="0.3">
      <c r="A545" s="14" t="s">
        <v>114</v>
      </c>
      <c r="B545" s="14" t="s">
        <v>115</v>
      </c>
      <c r="C545" s="83">
        <v>319</v>
      </c>
      <c r="D545" s="2" t="s">
        <v>5</v>
      </c>
      <c r="E545" s="86"/>
      <c r="F545" s="86"/>
    </row>
    <row r="546" spans="1:6" x14ac:dyDescent="0.3">
      <c r="A546" s="14" t="s">
        <v>114</v>
      </c>
      <c r="B546" s="14" t="s">
        <v>115</v>
      </c>
      <c r="C546" s="83">
        <v>319</v>
      </c>
      <c r="D546" s="2" t="s">
        <v>6</v>
      </c>
      <c r="E546" s="86"/>
      <c r="F546" s="86"/>
    </row>
    <row r="547" spans="1:6" x14ac:dyDescent="0.3">
      <c r="A547" s="14" t="s">
        <v>114</v>
      </c>
      <c r="B547" s="14" t="s">
        <v>115</v>
      </c>
      <c r="C547" s="83">
        <v>323</v>
      </c>
      <c r="D547" s="2" t="s">
        <v>5</v>
      </c>
      <c r="E547" s="86"/>
      <c r="F547" s="86"/>
    </row>
    <row r="548" spans="1:6" x14ac:dyDescent="0.3">
      <c r="A548" s="14" t="s">
        <v>114</v>
      </c>
      <c r="B548" s="14" t="s">
        <v>115</v>
      </c>
      <c r="C548" s="83">
        <v>323</v>
      </c>
      <c r="D548" s="2" t="s">
        <v>5</v>
      </c>
      <c r="E548" s="86"/>
      <c r="F548" s="86"/>
    </row>
    <row r="549" spans="1:6" x14ac:dyDescent="0.3">
      <c r="A549" s="14" t="s">
        <v>114</v>
      </c>
      <c r="B549" s="14" t="s">
        <v>115</v>
      </c>
      <c r="C549" s="83">
        <v>329</v>
      </c>
      <c r="D549" s="2" t="s">
        <v>5</v>
      </c>
      <c r="E549" s="86"/>
      <c r="F549" s="86"/>
    </row>
    <row r="550" spans="1:6" x14ac:dyDescent="0.3">
      <c r="A550" s="14" t="s">
        <v>114</v>
      </c>
      <c r="B550" s="14" t="s">
        <v>115</v>
      </c>
      <c r="C550" s="83" t="s">
        <v>26</v>
      </c>
      <c r="D550" s="2" t="s">
        <v>5</v>
      </c>
      <c r="E550" s="86"/>
      <c r="F550" s="86"/>
    </row>
    <row r="551" spans="1:6" x14ac:dyDescent="0.3">
      <c r="A551" s="14" t="s">
        <v>114</v>
      </c>
      <c r="B551" s="14" t="s">
        <v>115</v>
      </c>
      <c r="C551" s="83">
        <v>14</v>
      </c>
      <c r="D551" s="2" t="s">
        <v>5</v>
      </c>
      <c r="E551" s="86"/>
      <c r="F551" s="86"/>
    </row>
    <row r="552" spans="1:6" x14ac:dyDescent="0.3">
      <c r="A552" s="14" t="s">
        <v>114</v>
      </c>
      <c r="B552" s="14" t="s">
        <v>115</v>
      </c>
      <c r="C552" s="83">
        <v>17</v>
      </c>
      <c r="D552" s="2" t="s">
        <v>5</v>
      </c>
      <c r="E552" s="86"/>
      <c r="F552" s="86"/>
    </row>
    <row r="553" spans="1:6" x14ac:dyDescent="0.3">
      <c r="A553" s="14" t="s">
        <v>114</v>
      </c>
      <c r="B553" s="14" t="s">
        <v>115</v>
      </c>
      <c r="C553" s="83">
        <v>22</v>
      </c>
      <c r="D553" s="2" t="s">
        <v>6</v>
      </c>
      <c r="E553" s="86"/>
      <c r="F553" s="86"/>
    </row>
    <row r="554" spans="1:6" x14ac:dyDescent="0.3">
      <c r="A554" s="14" t="s">
        <v>114</v>
      </c>
      <c r="B554" s="14" t="s">
        <v>88</v>
      </c>
      <c r="C554" s="83">
        <v>207</v>
      </c>
      <c r="D554" s="2" t="s">
        <v>7</v>
      </c>
      <c r="E554" s="86"/>
      <c r="F554" s="86"/>
    </row>
    <row r="555" spans="1:6" x14ac:dyDescent="0.3">
      <c r="A555" s="14" t="s">
        <v>114</v>
      </c>
      <c r="B555" s="14" t="s">
        <v>88</v>
      </c>
      <c r="C555" s="83">
        <v>218</v>
      </c>
      <c r="D555" s="2" t="s">
        <v>8</v>
      </c>
      <c r="E555" s="86"/>
      <c r="F555" s="86"/>
    </row>
    <row r="556" spans="1:6" x14ac:dyDescent="0.3">
      <c r="A556" s="14" t="s">
        <v>114</v>
      </c>
      <c r="B556" s="14" t="s">
        <v>88</v>
      </c>
      <c r="C556" s="83">
        <v>226</v>
      </c>
      <c r="D556" s="2" t="s">
        <v>10</v>
      </c>
      <c r="E556" s="86"/>
      <c r="F556" s="86"/>
    </row>
    <row r="557" spans="1:6" x14ac:dyDescent="0.3">
      <c r="A557" s="14" t="s">
        <v>114</v>
      </c>
      <c r="B557" s="14" t="s">
        <v>88</v>
      </c>
      <c r="C557" s="83">
        <v>925</v>
      </c>
      <c r="D557" s="2" t="s">
        <v>11</v>
      </c>
      <c r="E557" s="86"/>
      <c r="F557" s="86"/>
    </row>
    <row r="558" spans="1:6" x14ac:dyDescent="0.3">
      <c r="A558" s="14" t="s">
        <v>114</v>
      </c>
      <c r="B558" s="14" t="s">
        <v>88</v>
      </c>
      <c r="C558" s="83">
        <v>925</v>
      </c>
      <c r="D558" s="2" t="s">
        <v>15</v>
      </c>
      <c r="E558" s="86"/>
      <c r="F558" s="86"/>
    </row>
    <row r="559" spans="1:6" x14ac:dyDescent="0.3">
      <c r="A559" s="14" t="s">
        <v>114</v>
      </c>
      <c r="B559" s="14" t="s">
        <v>88</v>
      </c>
      <c r="C559" s="83">
        <v>927</v>
      </c>
      <c r="D559" s="2" t="s">
        <v>16</v>
      </c>
      <c r="E559" s="86"/>
      <c r="F559" s="86"/>
    </row>
    <row r="560" spans="1:6" x14ac:dyDescent="0.3">
      <c r="A560" s="14" t="s">
        <v>114</v>
      </c>
      <c r="B560" s="14" t="s">
        <v>88</v>
      </c>
      <c r="C560" s="83">
        <v>929</v>
      </c>
      <c r="D560" s="2" t="s">
        <v>17</v>
      </c>
      <c r="E560" s="86"/>
      <c r="F560" s="86"/>
    </row>
    <row r="561" spans="1:6" x14ac:dyDescent="0.3">
      <c r="A561" s="14" t="s">
        <v>114</v>
      </c>
      <c r="B561" s="14" t="s">
        <v>89</v>
      </c>
      <c r="C561" s="83">
        <v>126</v>
      </c>
      <c r="D561" s="2" t="s">
        <v>18</v>
      </c>
      <c r="E561" s="86"/>
      <c r="F561" s="86"/>
    </row>
    <row r="562" spans="1:6" x14ac:dyDescent="0.3">
      <c r="A562" s="14" t="s">
        <v>114</v>
      </c>
      <c r="B562" s="14" t="s">
        <v>89</v>
      </c>
      <c r="C562" s="83">
        <v>129</v>
      </c>
      <c r="D562" s="2" t="s">
        <v>19</v>
      </c>
      <c r="E562" s="86"/>
      <c r="F562" s="86"/>
    </row>
    <row r="563" spans="1:6" x14ac:dyDescent="0.3">
      <c r="A563" s="14" t="s">
        <v>114</v>
      </c>
      <c r="B563" s="14" t="s">
        <v>89</v>
      </c>
      <c r="C563" s="83">
        <v>130</v>
      </c>
      <c r="D563" s="2" t="s">
        <v>20</v>
      </c>
      <c r="E563" s="86"/>
      <c r="F563" s="86"/>
    </row>
    <row r="564" spans="1:6" x14ac:dyDescent="0.3">
      <c r="A564" s="14" t="s">
        <v>114</v>
      </c>
      <c r="B564" s="14" t="s">
        <v>89</v>
      </c>
      <c r="C564" s="83">
        <v>206</v>
      </c>
      <c r="D564" s="2" t="s">
        <v>24</v>
      </c>
      <c r="E564" s="86"/>
      <c r="F564" s="86"/>
    </row>
    <row r="565" spans="1:6" x14ac:dyDescent="0.3">
      <c r="A565" s="14" t="s">
        <v>114</v>
      </c>
      <c r="B565" s="14" t="s">
        <v>89</v>
      </c>
      <c r="C565" s="83">
        <v>206</v>
      </c>
      <c r="D565" s="2" t="s">
        <v>28</v>
      </c>
      <c r="E565" s="86"/>
      <c r="F565" s="86"/>
    </row>
    <row r="566" spans="1:6" x14ac:dyDescent="0.3">
      <c r="A566" s="14" t="s">
        <v>114</v>
      </c>
      <c r="B566" s="14" t="s">
        <v>89</v>
      </c>
      <c r="C566" s="83">
        <v>208</v>
      </c>
      <c r="D566" s="2" t="s">
        <v>29</v>
      </c>
      <c r="E566" s="86"/>
      <c r="F566" s="86"/>
    </row>
    <row r="567" spans="1:6" x14ac:dyDescent="0.3">
      <c r="A567" s="14" t="s">
        <v>114</v>
      </c>
      <c r="B567" s="14" t="s">
        <v>89</v>
      </c>
      <c r="C567" s="83">
        <v>318</v>
      </c>
      <c r="D567" s="2" t="s">
        <v>30</v>
      </c>
      <c r="E567" s="86"/>
      <c r="F567" s="86"/>
    </row>
    <row r="568" spans="1:6" x14ac:dyDescent="0.3">
      <c r="A568" s="14" t="s">
        <v>114</v>
      </c>
      <c r="B568" s="14" t="s">
        <v>90</v>
      </c>
      <c r="C568" s="83">
        <v>123</v>
      </c>
      <c r="D568" s="2" t="s">
        <v>5</v>
      </c>
      <c r="E568" s="86"/>
      <c r="F568" s="86"/>
    </row>
    <row r="569" spans="1:6" x14ac:dyDescent="0.3">
      <c r="A569" s="14" t="s">
        <v>114</v>
      </c>
      <c r="B569" s="14" t="s">
        <v>90</v>
      </c>
      <c r="C569" s="83">
        <v>128</v>
      </c>
      <c r="D569" s="2" t="s">
        <v>6</v>
      </c>
      <c r="E569" s="86"/>
      <c r="F569" s="86"/>
    </row>
    <row r="570" spans="1:6" x14ac:dyDescent="0.3">
      <c r="A570" s="14" t="s">
        <v>114</v>
      </c>
      <c r="B570" s="14" t="s">
        <v>90</v>
      </c>
      <c r="C570" s="83">
        <v>131</v>
      </c>
      <c r="D570" s="2" t="s">
        <v>7</v>
      </c>
      <c r="E570" s="86"/>
      <c r="F570" s="86"/>
    </row>
    <row r="571" spans="1:6" x14ac:dyDescent="0.3">
      <c r="A571" s="14" t="s">
        <v>114</v>
      </c>
      <c r="B571" s="14" t="s">
        <v>90</v>
      </c>
      <c r="C571" s="83">
        <v>133</v>
      </c>
      <c r="D571" s="2" t="s">
        <v>8</v>
      </c>
      <c r="E571" s="86"/>
      <c r="F571" s="86"/>
    </row>
    <row r="572" spans="1:6" x14ac:dyDescent="0.3">
      <c r="A572" s="14" t="s">
        <v>114</v>
      </c>
      <c r="B572" s="14" t="s">
        <v>116</v>
      </c>
      <c r="C572" s="83">
        <v>110</v>
      </c>
      <c r="D572" s="2" t="s">
        <v>5</v>
      </c>
      <c r="E572" s="86"/>
      <c r="F572" s="86"/>
    </row>
    <row r="573" spans="1:6" x14ac:dyDescent="0.3">
      <c r="A573" s="14" t="s">
        <v>114</v>
      </c>
      <c r="B573" s="14" t="s">
        <v>116</v>
      </c>
      <c r="C573" s="83">
        <v>110</v>
      </c>
      <c r="D573" s="2" t="s">
        <v>5</v>
      </c>
      <c r="E573" s="86"/>
      <c r="F573" s="86"/>
    </row>
    <row r="574" spans="1:6" x14ac:dyDescent="0.3">
      <c r="A574" s="14" t="s">
        <v>114</v>
      </c>
      <c r="B574" s="14" t="s">
        <v>116</v>
      </c>
      <c r="C574" s="83">
        <v>132</v>
      </c>
      <c r="D574" s="2" t="s">
        <v>6</v>
      </c>
      <c r="E574" s="86"/>
      <c r="F574" s="86"/>
    </row>
    <row r="575" spans="1:6" x14ac:dyDescent="0.3">
      <c r="A575" s="14" t="s">
        <v>114</v>
      </c>
      <c r="B575" s="14" t="s">
        <v>116</v>
      </c>
      <c r="C575" s="83">
        <v>136</v>
      </c>
      <c r="D575" s="2" t="s">
        <v>5</v>
      </c>
      <c r="E575" s="86"/>
      <c r="F575" s="86"/>
    </row>
    <row r="576" spans="1:6" x14ac:dyDescent="0.3">
      <c r="A576" s="14" t="s">
        <v>114</v>
      </c>
      <c r="B576" s="14" t="s">
        <v>116</v>
      </c>
      <c r="C576" s="83">
        <v>230</v>
      </c>
      <c r="D576" s="2" t="s">
        <v>6</v>
      </c>
      <c r="E576" s="86"/>
      <c r="F576" s="86"/>
    </row>
    <row r="577" spans="1:6" x14ac:dyDescent="0.3">
      <c r="A577" s="14" t="s">
        <v>114</v>
      </c>
      <c r="B577" s="14" t="s">
        <v>116</v>
      </c>
      <c r="C577" s="83">
        <v>29</v>
      </c>
      <c r="D577" s="2" t="s">
        <v>5</v>
      </c>
      <c r="E577" s="86"/>
      <c r="F577" s="86"/>
    </row>
    <row r="578" spans="1:6" x14ac:dyDescent="0.3">
      <c r="A578" s="14" t="s">
        <v>114</v>
      </c>
      <c r="B578" s="14" t="s">
        <v>116</v>
      </c>
      <c r="C578" s="83" t="s">
        <v>31</v>
      </c>
      <c r="D578" s="2" t="s">
        <v>6</v>
      </c>
      <c r="E578" s="86"/>
      <c r="F578" s="86"/>
    </row>
    <row r="579" spans="1:6" x14ac:dyDescent="0.3">
      <c r="A579" s="14" t="s">
        <v>114</v>
      </c>
      <c r="B579" s="14" t="s">
        <v>116</v>
      </c>
      <c r="C579" s="83" t="s">
        <v>32</v>
      </c>
      <c r="D579" s="2" t="s">
        <v>5</v>
      </c>
      <c r="E579" s="86"/>
      <c r="F579" s="86"/>
    </row>
    <row r="580" spans="1:6" x14ac:dyDescent="0.3">
      <c r="A580" s="14" t="s">
        <v>114</v>
      </c>
      <c r="B580" s="14" t="s">
        <v>116</v>
      </c>
      <c r="C580" s="83" t="s">
        <v>33</v>
      </c>
      <c r="D580" s="2" t="s">
        <v>5</v>
      </c>
      <c r="E580" s="86"/>
      <c r="F580" s="86"/>
    </row>
    <row r="581" spans="1:6" x14ac:dyDescent="0.3">
      <c r="A581" s="14" t="s">
        <v>114</v>
      </c>
      <c r="B581" s="14" t="s">
        <v>117</v>
      </c>
      <c r="C581" s="83" t="s">
        <v>34</v>
      </c>
      <c r="D581" s="2" t="s">
        <v>6</v>
      </c>
      <c r="E581" s="86"/>
      <c r="F581" s="86"/>
    </row>
    <row r="582" spans="1:6" x14ac:dyDescent="0.3">
      <c r="A582" s="14" t="s">
        <v>114</v>
      </c>
      <c r="B582" s="14" t="s">
        <v>117</v>
      </c>
      <c r="C582" s="83">
        <v>103</v>
      </c>
      <c r="D582" s="2" t="s">
        <v>5</v>
      </c>
      <c r="E582" s="86"/>
      <c r="F582" s="86"/>
    </row>
    <row r="583" spans="1:6" x14ac:dyDescent="0.3">
      <c r="A583" s="14" t="s">
        <v>114</v>
      </c>
      <c r="B583" s="14" t="s">
        <v>117</v>
      </c>
      <c r="C583" s="83">
        <v>103</v>
      </c>
      <c r="D583" s="2" t="s">
        <v>5</v>
      </c>
      <c r="E583" s="86"/>
      <c r="F583" s="86"/>
    </row>
    <row r="584" spans="1:6" x14ac:dyDescent="0.3">
      <c r="A584" s="14" t="s">
        <v>114</v>
      </c>
      <c r="B584" s="14" t="s">
        <v>117</v>
      </c>
      <c r="C584" s="83">
        <v>103</v>
      </c>
      <c r="D584" s="2" t="s">
        <v>5</v>
      </c>
      <c r="E584" s="86"/>
      <c r="F584" s="86"/>
    </row>
    <row r="585" spans="1:6" x14ac:dyDescent="0.3">
      <c r="A585" s="14" t="s">
        <v>114</v>
      </c>
      <c r="B585" s="14" t="s">
        <v>117</v>
      </c>
      <c r="C585" s="83">
        <v>104</v>
      </c>
      <c r="D585" s="2" t="s">
        <v>5</v>
      </c>
      <c r="E585" s="86"/>
      <c r="F585" s="86"/>
    </row>
    <row r="586" spans="1:6" x14ac:dyDescent="0.3">
      <c r="A586" s="14" t="s">
        <v>114</v>
      </c>
      <c r="B586" s="14" t="s">
        <v>117</v>
      </c>
      <c r="C586" s="83">
        <v>104</v>
      </c>
      <c r="D586" s="2" t="s">
        <v>5</v>
      </c>
      <c r="E586" s="86"/>
      <c r="F586" s="86"/>
    </row>
    <row r="587" spans="1:6" x14ac:dyDescent="0.3">
      <c r="A587" s="14" t="s">
        <v>114</v>
      </c>
      <c r="B587" s="14" t="s">
        <v>117</v>
      </c>
      <c r="C587" s="83">
        <v>126</v>
      </c>
      <c r="D587" s="2" t="s">
        <v>5</v>
      </c>
      <c r="E587" s="86"/>
      <c r="F587" s="86"/>
    </row>
    <row r="588" spans="1:6" x14ac:dyDescent="0.3">
      <c r="A588" s="14" t="s">
        <v>114</v>
      </c>
      <c r="B588" s="14" t="s">
        <v>117</v>
      </c>
      <c r="C588" s="83">
        <v>126</v>
      </c>
      <c r="D588" s="2" t="s">
        <v>5</v>
      </c>
      <c r="E588" s="86"/>
      <c r="F588" s="86"/>
    </row>
    <row r="589" spans="1:6" x14ac:dyDescent="0.3">
      <c r="A589" s="14" t="s">
        <v>114</v>
      </c>
      <c r="B589" s="14" t="s">
        <v>117</v>
      </c>
      <c r="C589" s="83">
        <v>127</v>
      </c>
      <c r="D589" s="2" t="s">
        <v>5</v>
      </c>
      <c r="E589" s="86"/>
      <c r="F589" s="86"/>
    </row>
    <row r="590" spans="1:6" x14ac:dyDescent="0.3">
      <c r="A590" s="14" t="s">
        <v>114</v>
      </c>
      <c r="B590" s="14" t="s">
        <v>117</v>
      </c>
      <c r="C590" s="83">
        <v>127</v>
      </c>
      <c r="D590" s="2" t="s">
        <v>6</v>
      </c>
      <c r="E590" s="86"/>
      <c r="F590" s="86"/>
    </row>
    <row r="591" spans="1:6" x14ac:dyDescent="0.3">
      <c r="A591" s="14" t="s">
        <v>114</v>
      </c>
      <c r="B591" s="14" t="s">
        <v>117</v>
      </c>
      <c r="C591" s="83">
        <v>127</v>
      </c>
      <c r="D591" s="2" t="s">
        <v>5</v>
      </c>
      <c r="E591" s="86"/>
      <c r="F591" s="86"/>
    </row>
    <row r="592" spans="1:6" x14ac:dyDescent="0.3">
      <c r="A592" s="14" t="s">
        <v>114</v>
      </c>
      <c r="B592" s="14" t="s">
        <v>117</v>
      </c>
      <c r="C592" s="83">
        <v>127</v>
      </c>
      <c r="D592" s="2" t="s">
        <v>6</v>
      </c>
      <c r="E592" s="86"/>
      <c r="F592" s="86"/>
    </row>
    <row r="593" spans="1:6" x14ac:dyDescent="0.3">
      <c r="A593" s="14" t="s">
        <v>114</v>
      </c>
      <c r="B593" s="14" t="s">
        <v>117</v>
      </c>
      <c r="C593" s="83" t="s">
        <v>35</v>
      </c>
      <c r="D593" s="2" t="s">
        <v>7</v>
      </c>
      <c r="E593" s="86"/>
      <c r="F593" s="86"/>
    </row>
    <row r="594" spans="1:6" x14ac:dyDescent="0.3">
      <c r="A594" s="14" t="s">
        <v>114</v>
      </c>
      <c r="B594" s="14" t="s">
        <v>117</v>
      </c>
      <c r="C594" s="83" t="s">
        <v>36</v>
      </c>
      <c r="D594" s="2" t="s">
        <v>5</v>
      </c>
      <c r="E594" s="86"/>
      <c r="F594" s="86"/>
    </row>
    <row r="595" spans="1:6" x14ac:dyDescent="0.3">
      <c r="A595" s="14" t="s">
        <v>114</v>
      </c>
      <c r="B595" s="14" t="s">
        <v>117</v>
      </c>
      <c r="C595" s="83" t="s">
        <v>37</v>
      </c>
      <c r="D595" s="2" t="s">
        <v>5</v>
      </c>
      <c r="E595" s="86"/>
      <c r="F595" s="86"/>
    </row>
    <row r="596" spans="1:6" x14ac:dyDescent="0.3">
      <c r="A596" s="14" t="s">
        <v>114</v>
      </c>
      <c r="B596" s="14" t="s">
        <v>117</v>
      </c>
      <c r="C596" s="83">
        <v>203</v>
      </c>
      <c r="D596" s="2" t="s">
        <v>6</v>
      </c>
      <c r="E596" s="86"/>
      <c r="F596" s="86"/>
    </row>
    <row r="597" spans="1:6" x14ac:dyDescent="0.3">
      <c r="A597" s="14" t="s">
        <v>114</v>
      </c>
      <c r="B597" s="14" t="s">
        <v>117</v>
      </c>
      <c r="C597" s="83">
        <v>203</v>
      </c>
      <c r="D597" s="2" t="s">
        <v>5</v>
      </c>
      <c r="E597" s="86"/>
      <c r="F597" s="86"/>
    </row>
    <row r="598" spans="1:6" x14ac:dyDescent="0.3">
      <c r="A598" s="14" t="s">
        <v>114</v>
      </c>
      <c r="B598" s="14" t="s">
        <v>117</v>
      </c>
      <c r="C598" s="83">
        <v>203</v>
      </c>
      <c r="D598" s="2" t="s">
        <v>5</v>
      </c>
      <c r="E598" s="86"/>
      <c r="F598" s="86"/>
    </row>
    <row r="599" spans="1:6" x14ac:dyDescent="0.3">
      <c r="A599" s="14" t="s">
        <v>114</v>
      </c>
      <c r="B599" s="14" t="s">
        <v>117</v>
      </c>
      <c r="C599" s="83">
        <v>204</v>
      </c>
      <c r="D599" s="2" t="s">
        <v>5</v>
      </c>
      <c r="E599" s="86"/>
      <c r="F599" s="86"/>
    </row>
    <row r="600" spans="1:6" x14ac:dyDescent="0.3">
      <c r="A600" s="14" t="s">
        <v>114</v>
      </c>
      <c r="B600" s="14" t="s">
        <v>117</v>
      </c>
      <c r="C600" s="83">
        <v>204</v>
      </c>
      <c r="D600" s="2" t="s">
        <v>5</v>
      </c>
      <c r="E600" s="86"/>
      <c r="F600" s="86"/>
    </row>
    <row r="601" spans="1:6" x14ac:dyDescent="0.3">
      <c r="A601" s="14" t="s">
        <v>114</v>
      </c>
      <c r="B601" s="14" t="s">
        <v>117</v>
      </c>
      <c r="C601" s="83">
        <v>215</v>
      </c>
      <c r="D601" s="2" t="s">
        <v>5</v>
      </c>
      <c r="E601" s="86"/>
      <c r="F601" s="86"/>
    </row>
    <row r="602" spans="1:6" x14ac:dyDescent="0.3">
      <c r="A602" s="14" t="s">
        <v>114</v>
      </c>
      <c r="B602" s="14" t="s">
        <v>117</v>
      </c>
      <c r="C602" s="83">
        <v>216</v>
      </c>
      <c r="D602" s="2" t="s">
        <v>5</v>
      </c>
      <c r="E602" s="86"/>
      <c r="F602" s="86"/>
    </row>
    <row r="603" spans="1:6" x14ac:dyDescent="0.3">
      <c r="A603" s="14" t="s">
        <v>114</v>
      </c>
      <c r="B603" s="14" t="s">
        <v>117</v>
      </c>
      <c r="C603" s="83">
        <v>226</v>
      </c>
      <c r="D603" s="2" t="s">
        <v>5</v>
      </c>
      <c r="E603" s="86"/>
      <c r="F603" s="86"/>
    </row>
    <row r="604" spans="1:6" x14ac:dyDescent="0.3">
      <c r="A604" s="14" t="s">
        <v>114</v>
      </c>
      <c r="B604" s="14" t="s">
        <v>117</v>
      </c>
      <c r="C604" s="83">
        <v>226</v>
      </c>
      <c r="D604" s="2" t="s">
        <v>5</v>
      </c>
      <c r="E604" s="86"/>
      <c r="F604" s="86"/>
    </row>
    <row r="605" spans="1:6" x14ac:dyDescent="0.3">
      <c r="A605" s="14" t="s">
        <v>114</v>
      </c>
      <c r="B605" s="14" t="s">
        <v>117</v>
      </c>
      <c r="C605" s="83">
        <v>227</v>
      </c>
      <c r="D605" s="2" t="s">
        <v>5</v>
      </c>
      <c r="E605" s="86"/>
      <c r="F605" s="86"/>
    </row>
    <row r="606" spans="1:6" x14ac:dyDescent="0.3">
      <c r="A606" s="14" t="s">
        <v>114</v>
      </c>
      <c r="B606" s="14" t="s">
        <v>117</v>
      </c>
      <c r="C606" s="83">
        <v>227</v>
      </c>
      <c r="D606" s="2" t="s">
        <v>5</v>
      </c>
      <c r="E606" s="86"/>
      <c r="F606" s="86"/>
    </row>
    <row r="607" spans="1:6" x14ac:dyDescent="0.3">
      <c r="A607" s="14" t="s">
        <v>114</v>
      </c>
      <c r="B607" s="14" t="s">
        <v>117</v>
      </c>
      <c r="C607" s="83">
        <v>227</v>
      </c>
      <c r="D607" s="2" t="s">
        <v>5</v>
      </c>
      <c r="E607" s="86"/>
      <c r="F607" s="86"/>
    </row>
    <row r="608" spans="1:6" x14ac:dyDescent="0.3">
      <c r="A608" s="14" t="s">
        <v>114</v>
      </c>
      <c r="B608" s="14" t="s">
        <v>117</v>
      </c>
      <c r="C608" s="83">
        <v>227</v>
      </c>
      <c r="D608" s="2" t="s">
        <v>5</v>
      </c>
      <c r="E608" s="86"/>
      <c r="F608" s="86"/>
    </row>
    <row r="609" spans="1:6" x14ac:dyDescent="0.3">
      <c r="A609" s="14" t="s">
        <v>114</v>
      </c>
      <c r="B609" s="14" t="s">
        <v>117</v>
      </c>
      <c r="C609" s="83">
        <v>227</v>
      </c>
      <c r="D609" s="2" t="s">
        <v>5</v>
      </c>
      <c r="E609" s="86"/>
      <c r="F609" s="86"/>
    </row>
    <row r="610" spans="1:6" x14ac:dyDescent="0.3">
      <c r="A610" s="14" t="s">
        <v>114</v>
      </c>
      <c r="B610" s="14" t="s">
        <v>117</v>
      </c>
      <c r="C610" s="83">
        <v>227</v>
      </c>
      <c r="D610" s="2" t="s">
        <v>5</v>
      </c>
      <c r="E610" s="86"/>
      <c r="F610" s="86"/>
    </row>
    <row r="611" spans="1:6" x14ac:dyDescent="0.3">
      <c r="A611" s="14" t="s">
        <v>114</v>
      </c>
      <c r="B611" s="14" t="s">
        <v>117</v>
      </c>
      <c r="C611" s="83">
        <v>227</v>
      </c>
      <c r="D611" s="2" t="s">
        <v>5</v>
      </c>
      <c r="E611" s="86"/>
      <c r="F611" s="86"/>
    </row>
    <row r="612" spans="1:6" x14ac:dyDescent="0.3">
      <c r="A612" s="14" t="s">
        <v>114</v>
      </c>
      <c r="B612" s="14" t="s">
        <v>117</v>
      </c>
      <c r="C612" s="83">
        <v>227</v>
      </c>
      <c r="D612" s="2" t="s">
        <v>5</v>
      </c>
      <c r="E612" s="86"/>
      <c r="F612" s="86"/>
    </row>
    <row r="613" spans="1:6" x14ac:dyDescent="0.3">
      <c r="A613" s="14" t="s">
        <v>114</v>
      </c>
      <c r="B613" s="14" t="s">
        <v>117</v>
      </c>
      <c r="C613" s="83">
        <v>227</v>
      </c>
      <c r="D613" s="2" t="s">
        <v>5</v>
      </c>
      <c r="E613" s="86"/>
      <c r="F613" s="86"/>
    </row>
    <row r="614" spans="1:6" x14ac:dyDescent="0.3">
      <c r="A614" s="14" t="s">
        <v>114</v>
      </c>
      <c r="B614" s="14" t="s">
        <v>117</v>
      </c>
      <c r="C614" s="83">
        <v>227</v>
      </c>
      <c r="D614" s="2" t="s">
        <v>5</v>
      </c>
      <c r="E614" s="86"/>
      <c r="F614" s="86"/>
    </row>
    <row r="615" spans="1:6" x14ac:dyDescent="0.3">
      <c r="A615" s="14" t="s">
        <v>114</v>
      </c>
      <c r="B615" s="14" t="s">
        <v>117</v>
      </c>
      <c r="C615" s="83">
        <v>227</v>
      </c>
      <c r="D615" s="2" t="s">
        <v>5</v>
      </c>
      <c r="E615" s="86"/>
      <c r="F615" s="86"/>
    </row>
    <row r="616" spans="1:6" x14ac:dyDescent="0.3">
      <c r="A616" s="14" t="s">
        <v>114</v>
      </c>
      <c r="B616" s="14" t="s">
        <v>117</v>
      </c>
      <c r="C616" s="83">
        <v>227</v>
      </c>
      <c r="D616" s="2" t="s">
        <v>5</v>
      </c>
      <c r="E616" s="86"/>
      <c r="F616" s="86"/>
    </row>
    <row r="617" spans="1:6" x14ac:dyDescent="0.3">
      <c r="A617" s="14" t="s">
        <v>114</v>
      </c>
      <c r="B617" s="14" t="s">
        <v>117</v>
      </c>
      <c r="C617" s="83">
        <v>227</v>
      </c>
      <c r="D617" s="2" t="s">
        <v>5</v>
      </c>
      <c r="E617" s="86"/>
      <c r="F617" s="86"/>
    </row>
    <row r="618" spans="1:6" x14ac:dyDescent="0.3">
      <c r="A618" s="14" t="s">
        <v>114</v>
      </c>
      <c r="B618" s="14" t="s">
        <v>117</v>
      </c>
      <c r="C618" s="83">
        <v>227</v>
      </c>
      <c r="D618" s="2" t="s">
        <v>5</v>
      </c>
      <c r="E618" s="86"/>
      <c r="F618" s="86"/>
    </row>
    <row r="619" spans="1:6" x14ac:dyDescent="0.3">
      <c r="A619" s="14" t="s">
        <v>114</v>
      </c>
      <c r="B619" s="14" t="s">
        <v>117</v>
      </c>
      <c r="C619" s="83">
        <v>227</v>
      </c>
      <c r="D619" s="2" t="s">
        <v>5</v>
      </c>
      <c r="E619" s="86"/>
      <c r="F619" s="86"/>
    </row>
    <row r="620" spans="1:6" x14ac:dyDescent="0.3">
      <c r="A620" s="14" t="s">
        <v>114</v>
      </c>
      <c r="B620" s="14" t="s">
        <v>117</v>
      </c>
      <c r="C620" s="83">
        <v>227</v>
      </c>
      <c r="D620" s="2" t="s">
        <v>5</v>
      </c>
      <c r="E620" s="86"/>
      <c r="F620" s="86"/>
    </row>
    <row r="621" spans="1:6" x14ac:dyDescent="0.3">
      <c r="A621" s="14" t="s">
        <v>114</v>
      </c>
      <c r="B621" s="14" t="s">
        <v>117</v>
      </c>
      <c r="C621" s="83">
        <v>227</v>
      </c>
      <c r="D621" s="2" t="s">
        <v>5</v>
      </c>
      <c r="E621" s="86"/>
      <c r="F621" s="86"/>
    </row>
    <row r="622" spans="1:6" x14ac:dyDescent="0.3">
      <c r="A622" s="14" t="s">
        <v>114</v>
      </c>
      <c r="B622" s="14" t="s">
        <v>117</v>
      </c>
      <c r="C622" s="83">
        <v>227</v>
      </c>
      <c r="D622" s="2" t="s">
        <v>5</v>
      </c>
      <c r="E622" s="86"/>
      <c r="F622" s="86"/>
    </row>
    <row r="623" spans="1:6" x14ac:dyDescent="0.3">
      <c r="A623" s="14" t="s">
        <v>114</v>
      </c>
      <c r="B623" s="14" t="s">
        <v>105</v>
      </c>
      <c r="C623" s="83">
        <v>218</v>
      </c>
      <c r="D623" s="2" t="s">
        <v>5</v>
      </c>
      <c r="E623" s="86"/>
      <c r="F623" s="86"/>
    </row>
    <row r="624" spans="1:6" x14ac:dyDescent="0.3">
      <c r="A624" s="14" t="s">
        <v>114</v>
      </c>
      <c r="B624" s="14" t="s">
        <v>105</v>
      </c>
      <c r="C624" s="83">
        <v>224</v>
      </c>
      <c r="D624" s="2" t="s">
        <v>5</v>
      </c>
      <c r="E624" s="86"/>
      <c r="F624" s="86"/>
    </row>
    <row r="625" spans="1:6" ht="15" thickBot="1" x14ac:dyDescent="0.35">
      <c r="A625" s="14" t="s">
        <v>114</v>
      </c>
      <c r="B625" s="14" t="s">
        <v>105</v>
      </c>
      <c r="C625" s="83">
        <v>245</v>
      </c>
      <c r="D625" s="2" t="s">
        <v>5</v>
      </c>
      <c r="E625" s="86"/>
      <c r="F625" s="87"/>
    </row>
    <row r="626" spans="1:6" ht="15" thickBot="1" x14ac:dyDescent="0.35">
      <c r="A626" s="137" t="s">
        <v>301</v>
      </c>
      <c r="B626" s="138"/>
      <c r="C626" s="138"/>
      <c r="D626" s="138"/>
      <c r="E626" s="139"/>
      <c r="F626" s="88">
        <f>SUM(F528:F625)</f>
        <v>0</v>
      </c>
    </row>
    <row r="628" spans="1:6" ht="18" x14ac:dyDescent="0.35">
      <c r="A628" s="140" t="s">
        <v>303</v>
      </c>
      <c r="B628" s="141"/>
      <c r="C628" s="141"/>
      <c r="D628" s="141"/>
      <c r="E628" s="141"/>
      <c r="F628" s="141"/>
    </row>
    <row r="629" spans="1:6" x14ac:dyDescent="0.3">
      <c r="A629" s="82" t="s">
        <v>1</v>
      </c>
      <c r="B629" s="82" t="s">
        <v>2</v>
      </c>
      <c r="C629" s="82" t="s">
        <v>3</v>
      </c>
      <c r="D629" s="82" t="s">
        <v>4</v>
      </c>
      <c r="E629" s="85" t="s">
        <v>298</v>
      </c>
      <c r="F629" s="85" t="s">
        <v>300</v>
      </c>
    </row>
    <row r="630" spans="1:6" x14ac:dyDescent="0.3">
      <c r="A630" s="14" t="s">
        <v>126</v>
      </c>
      <c r="B630" s="14" t="s">
        <v>122</v>
      </c>
      <c r="C630" s="83" t="s">
        <v>38</v>
      </c>
      <c r="D630" s="1" t="s">
        <v>5</v>
      </c>
      <c r="E630" s="86"/>
      <c r="F630" s="86"/>
    </row>
    <row r="631" spans="1:6" x14ac:dyDescent="0.3">
      <c r="A631" s="14" t="s">
        <v>126</v>
      </c>
      <c r="B631" s="14" t="s">
        <v>127</v>
      </c>
      <c r="C631" s="83" t="s">
        <v>40</v>
      </c>
      <c r="D631" s="1" t="s">
        <v>5</v>
      </c>
      <c r="E631" s="86"/>
      <c r="F631" s="86"/>
    </row>
    <row r="632" spans="1:6" x14ac:dyDescent="0.3">
      <c r="A632" s="14" t="s">
        <v>126</v>
      </c>
      <c r="B632" s="14" t="s">
        <v>127</v>
      </c>
      <c r="C632" s="83" t="s">
        <v>40</v>
      </c>
      <c r="D632" s="8" t="s">
        <v>5</v>
      </c>
      <c r="E632" s="86"/>
      <c r="F632" s="86"/>
    </row>
    <row r="633" spans="1:6" ht="15" thickBot="1" x14ac:dyDescent="0.35">
      <c r="A633" s="14" t="s">
        <v>126</v>
      </c>
      <c r="B633" s="14" t="s">
        <v>127</v>
      </c>
      <c r="C633" s="83" t="s">
        <v>39</v>
      </c>
      <c r="D633" s="8" t="s">
        <v>6</v>
      </c>
      <c r="E633" s="86"/>
      <c r="F633" s="87"/>
    </row>
    <row r="634" spans="1:6" ht="15" thickBot="1" x14ac:dyDescent="0.35">
      <c r="A634" s="137" t="s">
        <v>302</v>
      </c>
      <c r="B634" s="138"/>
      <c r="C634" s="138"/>
      <c r="D634" s="138"/>
      <c r="E634" s="139"/>
      <c r="F634" s="88">
        <f>SUM(F630:F633)</f>
        <v>0</v>
      </c>
    </row>
    <row r="636" spans="1:6" ht="18" x14ac:dyDescent="0.35">
      <c r="A636" s="140" t="s">
        <v>41</v>
      </c>
      <c r="B636" s="141"/>
      <c r="C636" s="141"/>
      <c r="D636" s="141"/>
      <c r="E636" s="141"/>
      <c r="F636" s="141"/>
    </row>
    <row r="637" spans="1:6" x14ac:dyDescent="0.3">
      <c r="A637" s="82" t="s">
        <v>1</v>
      </c>
      <c r="B637" s="82" t="s">
        <v>2</v>
      </c>
      <c r="C637" s="82" t="s">
        <v>3</v>
      </c>
      <c r="D637" s="82" t="s">
        <v>4</v>
      </c>
      <c r="E637" s="85" t="s">
        <v>298</v>
      </c>
      <c r="F637" s="85" t="s">
        <v>300</v>
      </c>
    </row>
    <row r="638" spans="1:6" x14ac:dyDescent="0.3">
      <c r="A638" s="14" t="s">
        <v>128</v>
      </c>
      <c r="B638" s="14" t="s">
        <v>122</v>
      </c>
      <c r="C638" s="83">
        <v>62</v>
      </c>
      <c r="D638" s="5" t="s">
        <v>5</v>
      </c>
      <c r="E638" s="86"/>
      <c r="F638" s="86"/>
    </row>
    <row r="639" spans="1:6" x14ac:dyDescent="0.3">
      <c r="A639" s="14" t="s">
        <v>128</v>
      </c>
      <c r="B639" s="14" t="s">
        <v>122</v>
      </c>
      <c r="C639" s="83">
        <v>62</v>
      </c>
      <c r="D639" s="5" t="s">
        <v>6</v>
      </c>
      <c r="E639" s="86"/>
      <c r="F639" s="86"/>
    </row>
    <row r="640" spans="1:6" x14ac:dyDescent="0.3">
      <c r="A640" s="14" t="s">
        <v>128</v>
      </c>
      <c r="B640" s="14" t="s">
        <v>122</v>
      </c>
      <c r="C640" s="83">
        <v>62</v>
      </c>
      <c r="D640" s="5" t="s">
        <v>7</v>
      </c>
      <c r="E640" s="86"/>
      <c r="F640" s="86"/>
    </row>
    <row r="641" spans="1:6" x14ac:dyDescent="0.3">
      <c r="A641" s="14" t="s">
        <v>128</v>
      </c>
      <c r="B641" s="14" t="s">
        <v>122</v>
      </c>
      <c r="C641" s="83">
        <v>63</v>
      </c>
      <c r="D641" s="5" t="s">
        <v>5</v>
      </c>
      <c r="E641" s="86"/>
      <c r="F641" s="86"/>
    </row>
    <row r="642" spans="1:6" x14ac:dyDescent="0.3">
      <c r="A642" s="14" t="s">
        <v>128</v>
      </c>
      <c r="B642" s="14" t="s">
        <v>122</v>
      </c>
      <c r="C642" s="83">
        <v>63</v>
      </c>
      <c r="D642" s="5" t="s">
        <v>6</v>
      </c>
      <c r="E642" s="86"/>
      <c r="F642" s="86"/>
    </row>
    <row r="643" spans="1:6" x14ac:dyDescent="0.3">
      <c r="A643" s="14" t="s">
        <v>128</v>
      </c>
      <c r="B643" s="14" t="s">
        <v>122</v>
      </c>
      <c r="C643" s="83">
        <v>76</v>
      </c>
      <c r="D643" s="5" t="s">
        <v>5</v>
      </c>
      <c r="E643" s="86"/>
      <c r="F643" s="86"/>
    </row>
    <row r="644" spans="1:6" x14ac:dyDescent="0.3">
      <c r="A644" s="14" t="s">
        <v>128</v>
      </c>
      <c r="B644" s="14" t="s">
        <v>122</v>
      </c>
      <c r="C644" s="83">
        <v>77</v>
      </c>
      <c r="D644" s="5" t="s">
        <v>5</v>
      </c>
      <c r="E644" s="86"/>
      <c r="F644" s="86"/>
    </row>
    <row r="645" spans="1:6" ht="15" thickBot="1" x14ac:dyDescent="0.35">
      <c r="A645" s="14" t="s">
        <v>128</v>
      </c>
      <c r="B645" s="14" t="s">
        <v>122</v>
      </c>
      <c r="C645" s="83">
        <v>78</v>
      </c>
      <c r="D645" s="5" t="s">
        <v>5</v>
      </c>
      <c r="E645" s="86"/>
      <c r="F645" s="87"/>
    </row>
    <row r="646" spans="1:6" ht="15" thickBot="1" x14ac:dyDescent="0.35">
      <c r="A646" s="137" t="s">
        <v>304</v>
      </c>
      <c r="B646" s="138"/>
      <c r="C646" s="138"/>
      <c r="D646" s="138"/>
      <c r="E646" s="139"/>
      <c r="F646" s="88">
        <f>SUM(F638:F645)</f>
        <v>0</v>
      </c>
    </row>
    <row r="648" spans="1:6" ht="18" x14ac:dyDescent="0.35">
      <c r="A648" s="140" t="s">
        <v>42</v>
      </c>
      <c r="B648" s="141"/>
      <c r="C648" s="141"/>
      <c r="D648" s="141"/>
      <c r="E648" s="141"/>
      <c r="F648" s="141"/>
    </row>
    <row r="649" spans="1:6" x14ac:dyDescent="0.3">
      <c r="A649" s="82" t="s">
        <v>1</v>
      </c>
      <c r="B649" s="82" t="s">
        <v>2</v>
      </c>
      <c r="C649" s="82" t="s">
        <v>3</v>
      </c>
      <c r="D649" s="82" t="s">
        <v>4</v>
      </c>
      <c r="E649" s="85" t="s">
        <v>298</v>
      </c>
      <c r="F649" s="85" t="s">
        <v>300</v>
      </c>
    </row>
    <row r="650" spans="1:6" ht="15" thickBot="1" x14ac:dyDescent="0.35">
      <c r="A650" s="14" t="s">
        <v>123</v>
      </c>
      <c r="B650" s="14" t="s">
        <v>124</v>
      </c>
      <c r="C650" s="83">
        <v>1</v>
      </c>
      <c r="D650" s="1" t="s">
        <v>5</v>
      </c>
      <c r="E650" s="86"/>
      <c r="F650" s="87"/>
    </row>
    <row r="651" spans="1:6" ht="15" thickBot="1" x14ac:dyDescent="0.35">
      <c r="A651" s="137" t="s">
        <v>305</v>
      </c>
      <c r="B651" s="138"/>
      <c r="C651" s="138"/>
      <c r="D651" s="138"/>
      <c r="E651" s="139"/>
      <c r="F651" s="88">
        <f>SUM(F650)</f>
        <v>0</v>
      </c>
    </row>
    <row r="653" spans="1:6" ht="18" x14ac:dyDescent="0.35">
      <c r="A653" s="140" t="s">
        <v>43</v>
      </c>
      <c r="B653" s="141"/>
      <c r="C653" s="141"/>
      <c r="D653" s="141"/>
      <c r="E653" s="141"/>
      <c r="F653" s="141"/>
    </row>
    <row r="654" spans="1:6" x14ac:dyDescent="0.3">
      <c r="A654" s="82" t="s">
        <v>1</v>
      </c>
      <c r="B654" s="82" t="s">
        <v>2</v>
      </c>
      <c r="C654" s="82" t="s">
        <v>3</v>
      </c>
      <c r="D654" s="82" t="s">
        <v>4</v>
      </c>
      <c r="E654" s="85" t="s">
        <v>298</v>
      </c>
      <c r="F654" s="85" t="s">
        <v>300</v>
      </c>
    </row>
    <row r="655" spans="1:6" x14ac:dyDescent="0.3">
      <c r="A655" s="14" t="s">
        <v>118</v>
      </c>
      <c r="B655" s="14" t="s">
        <v>119</v>
      </c>
      <c r="C655" s="83">
        <v>9</v>
      </c>
      <c r="D655" s="4" t="s">
        <v>5</v>
      </c>
      <c r="E655" s="86"/>
      <c r="F655" s="87"/>
    </row>
    <row r="656" spans="1:6" x14ac:dyDescent="0.3">
      <c r="A656" s="14" t="s">
        <v>118</v>
      </c>
      <c r="B656" s="14" t="s">
        <v>119</v>
      </c>
      <c r="C656" s="83">
        <v>9</v>
      </c>
      <c r="D656" s="4" t="s">
        <v>6</v>
      </c>
      <c r="E656" s="86"/>
      <c r="F656" s="87"/>
    </row>
    <row r="657" spans="1:6" x14ac:dyDescent="0.3">
      <c r="A657" s="14" t="s">
        <v>118</v>
      </c>
      <c r="B657" s="14" t="s">
        <v>119</v>
      </c>
      <c r="C657" s="83">
        <v>9</v>
      </c>
      <c r="D657" s="4" t="s">
        <v>7</v>
      </c>
      <c r="E657" s="86"/>
      <c r="F657" s="87"/>
    </row>
    <row r="658" spans="1:6" x14ac:dyDescent="0.3">
      <c r="A658" s="14" t="s">
        <v>118</v>
      </c>
      <c r="B658" s="14" t="s">
        <v>119</v>
      </c>
      <c r="C658" s="83">
        <v>31</v>
      </c>
      <c r="D658" s="4" t="s">
        <v>5</v>
      </c>
      <c r="E658" s="86"/>
      <c r="F658" s="87"/>
    </row>
    <row r="659" spans="1:6" x14ac:dyDescent="0.3">
      <c r="A659" s="14" t="s">
        <v>118</v>
      </c>
      <c r="B659" s="14" t="s">
        <v>119</v>
      </c>
      <c r="C659" s="83">
        <v>31</v>
      </c>
      <c r="D659" s="4" t="s">
        <v>5</v>
      </c>
      <c r="E659" s="86"/>
      <c r="F659" s="87"/>
    </row>
    <row r="660" spans="1:6" x14ac:dyDescent="0.3">
      <c r="A660" s="14" t="s">
        <v>118</v>
      </c>
      <c r="B660" s="14" t="s">
        <v>120</v>
      </c>
      <c r="C660" s="83">
        <v>101</v>
      </c>
      <c r="D660" s="4" t="s">
        <v>5</v>
      </c>
      <c r="E660" s="86"/>
      <c r="F660" s="87"/>
    </row>
    <row r="661" spans="1:6" x14ac:dyDescent="0.3">
      <c r="A661" s="14" t="s">
        <v>118</v>
      </c>
      <c r="B661" s="14" t="s">
        <v>120</v>
      </c>
      <c r="C661" s="83">
        <v>101</v>
      </c>
      <c r="D661" s="4" t="s">
        <v>5</v>
      </c>
      <c r="E661" s="86"/>
      <c r="F661" s="87"/>
    </row>
    <row r="662" spans="1:6" x14ac:dyDescent="0.3">
      <c r="A662" s="14" t="s">
        <v>118</v>
      </c>
      <c r="B662" s="14" t="s">
        <v>120</v>
      </c>
      <c r="C662" s="83">
        <v>101</v>
      </c>
      <c r="D662" s="4" t="s">
        <v>5</v>
      </c>
      <c r="E662" s="86"/>
      <c r="F662" s="87"/>
    </row>
    <row r="663" spans="1:6" x14ac:dyDescent="0.3">
      <c r="A663" s="14" t="s">
        <v>118</v>
      </c>
      <c r="B663" s="14" t="s">
        <v>120</v>
      </c>
      <c r="C663" s="83">
        <v>101</v>
      </c>
      <c r="D663" s="4" t="s">
        <v>5</v>
      </c>
      <c r="E663" s="86"/>
      <c r="F663" s="87"/>
    </row>
    <row r="664" spans="1:6" x14ac:dyDescent="0.3">
      <c r="A664" s="14" t="s">
        <v>118</v>
      </c>
      <c r="B664" s="14" t="s">
        <v>120</v>
      </c>
      <c r="C664" s="83">
        <v>101</v>
      </c>
      <c r="D664" s="4" t="s">
        <v>6</v>
      </c>
      <c r="E664" s="86"/>
      <c r="F664" s="87"/>
    </row>
    <row r="665" spans="1:6" x14ac:dyDescent="0.3">
      <c r="A665" s="14" t="s">
        <v>118</v>
      </c>
      <c r="B665" s="14" t="s">
        <v>120</v>
      </c>
      <c r="C665" s="83">
        <v>101</v>
      </c>
      <c r="D665" s="4" t="s">
        <v>7</v>
      </c>
      <c r="E665" s="86"/>
      <c r="F665" s="87"/>
    </row>
    <row r="666" spans="1:6" x14ac:dyDescent="0.3">
      <c r="A666" s="14" t="s">
        <v>118</v>
      </c>
      <c r="B666" s="14" t="s">
        <v>120</v>
      </c>
      <c r="C666" s="83">
        <v>101</v>
      </c>
      <c r="D666" s="4" t="s">
        <v>8</v>
      </c>
      <c r="E666" s="86"/>
      <c r="F666" s="87"/>
    </row>
    <row r="667" spans="1:6" x14ac:dyDescent="0.3">
      <c r="A667" s="14" t="s">
        <v>118</v>
      </c>
      <c r="B667" s="14" t="s">
        <v>120</v>
      </c>
      <c r="C667" s="83">
        <v>101</v>
      </c>
      <c r="D667" s="4" t="s">
        <v>10</v>
      </c>
      <c r="E667" s="86"/>
      <c r="F667" s="87"/>
    </row>
    <row r="668" spans="1:6" x14ac:dyDescent="0.3">
      <c r="A668" s="14" t="s">
        <v>118</v>
      </c>
      <c r="B668" s="14" t="s">
        <v>120</v>
      </c>
      <c r="C668" s="83">
        <v>101</v>
      </c>
      <c r="D668" s="4" t="s">
        <v>11</v>
      </c>
      <c r="E668" s="86"/>
      <c r="F668" s="87"/>
    </row>
    <row r="669" spans="1:6" x14ac:dyDescent="0.3">
      <c r="A669" s="14" t="s">
        <v>118</v>
      </c>
      <c r="B669" s="14" t="s">
        <v>120</v>
      </c>
      <c r="C669" s="83">
        <v>101</v>
      </c>
      <c r="D669" s="4" t="s">
        <v>15</v>
      </c>
      <c r="E669" s="86"/>
      <c r="F669" s="87"/>
    </row>
    <row r="670" spans="1:6" x14ac:dyDescent="0.3">
      <c r="A670" s="14" t="s">
        <v>118</v>
      </c>
      <c r="B670" s="14" t="s">
        <v>120</v>
      </c>
      <c r="C670" s="83">
        <v>102</v>
      </c>
      <c r="D670" s="4" t="s">
        <v>16</v>
      </c>
      <c r="E670" s="86"/>
      <c r="F670" s="87"/>
    </row>
    <row r="671" spans="1:6" x14ac:dyDescent="0.3">
      <c r="A671" s="14" t="s">
        <v>118</v>
      </c>
      <c r="B671" s="14" t="s">
        <v>120</v>
      </c>
      <c r="C671" s="83">
        <v>104</v>
      </c>
      <c r="D671" s="4" t="s">
        <v>17</v>
      </c>
      <c r="E671" s="86"/>
      <c r="F671" s="87"/>
    </row>
    <row r="672" spans="1:6" x14ac:dyDescent="0.3">
      <c r="A672" s="14" t="s">
        <v>118</v>
      </c>
      <c r="B672" s="14" t="s">
        <v>120</v>
      </c>
      <c r="C672" s="83">
        <v>106</v>
      </c>
      <c r="D672" s="4" t="s">
        <v>18</v>
      </c>
      <c r="E672" s="86"/>
      <c r="F672" s="87"/>
    </row>
    <row r="673" spans="1:6" x14ac:dyDescent="0.3">
      <c r="A673" s="14" t="s">
        <v>118</v>
      </c>
      <c r="B673" s="14" t="s">
        <v>120</v>
      </c>
      <c r="C673" s="83">
        <v>110</v>
      </c>
      <c r="D673" s="4" t="s">
        <v>5</v>
      </c>
      <c r="E673" s="86"/>
      <c r="F673" s="87"/>
    </row>
    <row r="674" spans="1:6" x14ac:dyDescent="0.3">
      <c r="A674" s="14" t="s">
        <v>118</v>
      </c>
      <c r="B674" s="14" t="s">
        <v>120</v>
      </c>
      <c r="C674" s="83">
        <v>110</v>
      </c>
      <c r="D674" s="4" t="s">
        <v>5</v>
      </c>
      <c r="E674" s="86"/>
      <c r="F674" s="87"/>
    </row>
    <row r="675" spans="1:6" x14ac:dyDescent="0.3">
      <c r="A675" s="14" t="s">
        <v>118</v>
      </c>
      <c r="B675" s="14" t="s">
        <v>120</v>
      </c>
      <c r="C675" s="83">
        <v>110</v>
      </c>
      <c r="D675" s="4" t="s">
        <v>5</v>
      </c>
      <c r="E675" s="86"/>
      <c r="F675" s="87"/>
    </row>
    <row r="676" spans="1:6" x14ac:dyDescent="0.3">
      <c r="A676" s="14" t="s">
        <v>118</v>
      </c>
      <c r="B676" s="14" t="s">
        <v>120</v>
      </c>
      <c r="C676" s="83">
        <v>110</v>
      </c>
      <c r="D676" s="4" t="s">
        <v>5</v>
      </c>
      <c r="E676" s="86"/>
      <c r="F676" s="87"/>
    </row>
    <row r="677" spans="1:6" x14ac:dyDescent="0.3">
      <c r="A677" s="14" t="s">
        <v>118</v>
      </c>
      <c r="B677" s="14" t="s">
        <v>120</v>
      </c>
      <c r="C677" s="83">
        <v>110</v>
      </c>
      <c r="D677" s="4" t="s">
        <v>6</v>
      </c>
      <c r="E677" s="86"/>
      <c r="F677" s="87"/>
    </row>
    <row r="678" spans="1:6" x14ac:dyDescent="0.3">
      <c r="A678" s="14" t="s">
        <v>118</v>
      </c>
      <c r="B678" s="14" t="s">
        <v>120</v>
      </c>
      <c r="C678" s="83">
        <v>110</v>
      </c>
      <c r="D678" s="4" t="s">
        <v>7</v>
      </c>
      <c r="E678" s="86"/>
      <c r="F678" s="87"/>
    </row>
    <row r="679" spans="1:6" x14ac:dyDescent="0.3">
      <c r="A679" s="14" t="s">
        <v>118</v>
      </c>
      <c r="B679" s="14" t="s">
        <v>120</v>
      </c>
      <c r="C679" s="83">
        <v>110</v>
      </c>
      <c r="D679" s="4" t="s">
        <v>8</v>
      </c>
      <c r="E679" s="86"/>
      <c r="F679" s="87"/>
    </row>
    <row r="680" spans="1:6" x14ac:dyDescent="0.3">
      <c r="A680" s="14" t="s">
        <v>118</v>
      </c>
      <c r="B680" s="14" t="s">
        <v>120</v>
      </c>
      <c r="C680" s="83">
        <v>110</v>
      </c>
      <c r="D680" s="4" t="s">
        <v>10</v>
      </c>
      <c r="E680" s="86"/>
      <c r="F680" s="87"/>
    </row>
    <row r="681" spans="1:6" x14ac:dyDescent="0.3">
      <c r="A681" s="14" t="s">
        <v>118</v>
      </c>
      <c r="B681" s="14" t="s">
        <v>120</v>
      </c>
      <c r="C681" s="83">
        <v>110</v>
      </c>
      <c r="D681" s="4" t="s">
        <v>11</v>
      </c>
      <c r="E681" s="86"/>
      <c r="F681" s="87"/>
    </row>
    <row r="682" spans="1:6" x14ac:dyDescent="0.3">
      <c r="A682" s="14" t="s">
        <v>118</v>
      </c>
      <c r="B682" s="14" t="s">
        <v>120</v>
      </c>
      <c r="C682" s="83">
        <v>110</v>
      </c>
      <c r="D682" s="4" t="s">
        <v>15</v>
      </c>
      <c r="E682" s="86"/>
      <c r="F682" s="87"/>
    </row>
    <row r="683" spans="1:6" x14ac:dyDescent="0.3">
      <c r="A683" s="14" t="s">
        <v>118</v>
      </c>
      <c r="B683" s="14" t="s">
        <v>120</v>
      </c>
      <c r="C683" s="83">
        <v>113</v>
      </c>
      <c r="D683" s="4" t="s">
        <v>16</v>
      </c>
      <c r="E683" s="86"/>
      <c r="F683" s="87"/>
    </row>
    <row r="684" spans="1:6" x14ac:dyDescent="0.3">
      <c r="A684" s="14" t="s">
        <v>118</v>
      </c>
      <c r="B684" s="14" t="s">
        <v>120</v>
      </c>
      <c r="C684" s="83">
        <v>212</v>
      </c>
      <c r="D684" s="4" t="s">
        <v>17</v>
      </c>
      <c r="E684" s="86"/>
      <c r="F684" s="87"/>
    </row>
    <row r="685" spans="1:6" x14ac:dyDescent="0.3">
      <c r="A685" s="14" t="s">
        <v>118</v>
      </c>
      <c r="B685" s="14" t="s">
        <v>120</v>
      </c>
      <c r="C685" s="83">
        <v>212</v>
      </c>
      <c r="D685" s="4" t="s">
        <v>18</v>
      </c>
      <c r="E685" s="86"/>
      <c r="F685" s="87"/>
    </row>
    <row r="686" spans="1:6" x14ac:dyDescent="0.3">
      <c r="A686" s="14" t="s">
        <v>118</v>
      </c>
      <c r="B686" s="14" t="s">
        <v>120</v>
      </c>
      <c r="C686" s="83">
        <v>212</v>
      </c>
      <c r="D686" s="4" t="s">
        <v>5</v>
      </c>
      <c r="E686" s="86"/>
      <c r="F686" s="87"/>
    </row>
    <row r="687" spans="1:6" x14ac:dyDescent="0.3">
      <c r="A687" s="14" t="s">
        <v>118</v>
      </c>
      <c r="B687" s="14" t="s">
        <v>120</v>
      </c>
      <c r="C687" s="83">
        <v>212</v>
      </c>
      <c r="D687" s="4" t="s">
        <v>5</v>
      </c>
      <c r="E687" s="86"/>
      <c r="F687" s="87"/>
    </row>
    <row r="688" spans="1:6" x14ac:dyDescent="0.3">
      <c r="A688" s="14" t="s">
        <v>118</v>
      </c>
      <c r="B688" s="14" t="s">
        <v>120</v>
      </c>
      <c r="C688" s="83">
        <v>214</v>
      </c>
      <c r="D688" s="4" t="s">
        <v>6</v>
      </c>
      <c r="E688" s="86"/>
      <c r="F688" s="87"/>
    </row>
    <row r="689" spans="1:6" x14ac:dyDescent="0.3">
      <c r="A689" s="14" t="s">
        <v>118</v>
      </c>
      <c r="B689" s="14" t="s">
        <v>120</v>
      </c>
      <c r="C689" s="83">
        <v>216</v>
      </c>
      <c r="D689" s="4" t="s">
        <v>7</v>
      </c>
      <c r="E689" s="86"/>
      <c r="F689" s="87"/>
    </row>
    <row r="690" spans="1:6" x14ac:dyDescent="0.3">
      <c r="A690" s="14" t="s">
        <v>118</v>
      </c>
      <c r="B690" s="14" t="s">
        <v>120</v>
      </c>
      <c r="C690" s="83">
        <v>216</v>
      </c>
      <c r="D690" s="4" t="s">
        <v>8</v>
      </c>
      <c r="E690" s="86"/>
      <c r="F690" s="87"/>
    </row>
    <row r="691" spans="1:6" x14ac:dyDescent="0.3">
      <c r="A691" s="14" t="s">
        <v>118</v>
      </c>
      <c r="B691" s="14" t="s">
        <v>120</v>
      </c>
      <c r="C691" s="83">
        <v>906</v>
      </c>
      <c r="D691" s="4" t="s">
        <v>5</v>
      </c>
      <c r="E691" s="86"/>
      <c r="F691" s="87"/>
    </row>
    <row r="692" spans="1:6" ht="15" thickBot="1" x14ac:dyDescent="0.35">
      <c r="A692" s="14" t="s">
        <v>118</v>
      </c>
      <c r="B692" s="14" t="s">
        <v>120</v>
      </c>
      <c r="C692" s="83">
        <v>908</v>
      </c>
      <c r="D692" s="4" t="s">
        <v>5</v>
      </c>
      <c r="E692" s="86"/>
      <c r="F692" s="87"/>
    </row>
    <row r="693" spans="1:6" ht="15" thickBot="1" x14ac:dyDescent="0.35">
      <c r="A693" s="137" t="s">
        <v>306</v>
      </c>
      <c r="B693" s="138"/>
      <c r="C693" s="138"/>
      <c r="D693" s="138"/>
      <c r="E693" s="139"/>
      <c r="F693" s="88">
        <f>SUM(F655:F692)</f>
        <v>0</v>
      </c>
    </row>
    <row r="695" spans="1:6" ht="18" x14ac:dyDescent="0.35">
      <c r="A695" s="140" t="s">
        <v>44</v>
      </c>
      <c r="B695" s="141"/>
      <c r="C695" s="141"/>
      <c r="D695" s="141"/>
      <c r="E695" s="141"/>
      <c r="F695" s="141"/>
    </row>
    <row r="696" spans="1:6" x14ac:dyDescent="0.3">
      <c r="A696" s="82" t="s">
        <v>1</v>
      </c>
      <c r="B696" s="82" t="s">
        <v>2</v>
      </c>
      <c r="C696" s="82" t="s">
        <v>3</v>
      </c>
      <c r="D696" s="82" t="s">
        <v>4</v>
      </c>
      <c r="E696" s="85" t="s">
        <v>298</v>
      </c>
      <c r="F696" s="85" t="s">
        <v>300</v>
      </c>
    </row>
    <row r="697" spans="1:6" x14ac:dyDescent="0.3">
      <c r="A697" s="14" t="s">
        <v>125</v>
      </c>
      <c r="B697" s="14" t="s">
        <v>89</v>
      </c>
      <c r="C697" s="83">
        <v>201</v>
      </c>
      <c r="D697" s="1" t="s">
        <v>5</v>
      </c>
      <c r="E697" s="86"/>
      <c r="F697" s="87"/>
    </row>
    <row r="698" spans="1:6" x14ac:dyDescent="0.3">
      <c r="A698" s="14" t="s">
        <v>125</v>
      </c>
      <c r="B698" s="14" t="s">
        <v>89</v>
      </c>
      <c r="C698" s="83">
        <v>201</v>
      </c>
      <c r="D698" s="1" t="s">
        <v>5</v>
      </c>
      <c r="E698" s="86"/>
      <c r="F698" s="87"/>
    </row>
    <row r="699" spans="1:6" x14ac:dyDescent="0.3">
      <c r="A699" s="14" t="s">
        <v>125</v>
      </c>
      <c r="B699" s="14" t="s">
        <v>89</v>
      </c>
      <c r="C699" s="83">
        <v>203</v>
      </c>
      <c r="D699" s="1" t="s">
        <v>5</v>
      </c>
      <c r="E699" s="86"/>
      <c r="F699" s="87"/>
    </row>
    <row r="700" spans="1:6" x14ac:dyDescent="0.3">
      <c r="A700" s="14" t="s">
        <v>125</v>
      </c>
      <c r="B700" s="14" t="s">
        <v>89</v>
      </c>
      <c r="C700" s="83">
        <v>207</v>
      </c>
      <c r="D700" s="1" t="s">
        <v>6</v>
      </c>
      <c r="E700" s="86"/>
      <c r="F700" s="87"/>
    </row>
    <row r="701" spans="1:6" x14ac:dyDescent="0.3">
      <c r="A701" s="14" t="s">
        <v>125</v>
      </c>
      <c r="B701" s="14" t="s">
        <v>89</v>
      </c>
      <c r="C701" s="83">
        <v>207</v>
      </c>
      <c r="D701" s="1" t="s">
        <v>5</v>
      </c>
      <c r="E701" s="86"/>
      <c r="F701" s="87"/>
    </row>
    <row r="702" spans="1:6" x14ac:dyDescent="0.3">
      <c r="A702" s="14" t="s">
        <v>125</v>
      </c>
      <c r="B702" s="14" t="s">
        <v>89</v>
      </c>
      <c r="C702" s="83">
        <v>210</v>
      </c>
      <c r="D702" s="1" t="s">
        <v>6</v>
      </c>
      <c r="E702" s="86"/>
      <c r="F702" s="87"/>
    </row>
    <row r="703" spans="1:6" x14ac:dyDescent="0.3">
      <c r="A703" s="14" t="s">
        <v>125</v>
      </c>
      <c r="B703" s="14" t="s">
        <v>89</v>
      </c>
      <c r="C703" s="83">
        <v>210</v>
      </c>
      <c r="D703" s="1" t="s">
        <v>5</v>
      </c>
      <c r="E703" s="86"/>
      <c r="F703" s="87"/>
    </row>
    <row r="704" spans="1:6" x14ac:dyDescent="0.3">
      <c r="A704" s="14" t="s">
        <v>125</v>
      </c>
      <c r="B704" s="14" t="s">
        <v>89</v>
      </c>
      <c r="C704" s="83">
        <v>210</v>
      </c>
      <c r="D704" s="1" t="s">
        <v>6</v>
      </c>
      <c r="E704" s="86"/>
      <c r="F704" s="87"/>
    </row>
    <row r="705" spans="1:6" x14ac:dyDescent="0.3">
      <c r="A705" s="14" t="s">
        <v>125</v>
      </c>
      <c r="B705" s="14" t="s">
        <v>89</v>
      </c>
      <c r="C705" s="83">
        <v>210</v>
      </c>
      <c r="D705" s="1" t="s">
        <v>7</v>
      </c>
      <c r="E705" s="86"/>
      <c r="F705" s="87"/>
    </row>
    <row r="706" spans="1:6" x14ac:dyDescent="0.3">
      <c r="A706" s="14" t="s">
        <v>125</v>
      </c>
      <c r="B706" s="14" t="s">
        <v>89</v>
      </c>
      <c r="C706" s="83">
        <v>210</v>
      </c>
      <c r="D706" s="1" t="s">
        <v>8</v>
      </c>
      <c r="E706" s="86"/>
      <c r="F706" s="87"/>
    </row>
    <row r="707" spans="1:6" x14ac:dyDescent="0.3">
      <c r="A707" s="14" t="s">
        <v>125</v>
      </c>
      <c r="B707" s="14" t="s">
        <v>89</v>
      </c>
      <c r="C707" s="83">
        <v>215</v>
      </c>
      <c r="D707" s="1" t="s">
        <v>5</v>
      </c>
      <c r="E707" s="86"/>
      <c r="F707" s="87"/>
    </row>
    <row r="708" spans="1:6" x14ac:dyDescent="0.3">
      <c r="A708" s="14" t="s">
        <v>125</v>
      </c>
      <c r="B708" s="14" t="s">
        <v>89</v>
      </c>
      <c r="C708" s="83">
        <v>219</v>
      </c>
      <c r="D708" s="1" t="s">
        <v>5</v>
      </c>
      <c r="E708" s="86"/>
      <c r="F708" s="87"/>
    </row>
    <row r="709" spans="1:6" x14ac:dyDescent="0.3">
      <c r="A709" s="14" t="s">
        <v>125</v>
      </c>
      <c r="B709" s="14" t="s">
        <v>89</v>
      </c>
      <c r="C709" s="83">
        <v>219</v>
      </c>
      <c r="D709" s="1" t="s">
        <v>6</v>
      </c>
      <c r="E709" s="86"/>
      <c r="F709" s="87"/>
    </row>
    <row r="710" spans="1:6" x14ac:dyDescent="0.3">
      <c r="A710" s="14" t="s">
        <v>125</v>
      </c>
      <c r="B710" s="14" t="s">
        <v>89</v>
      </c>
      <c r="C710" s="83">
        <v>219</v>
      </c>
      <c r="D710" s="1" t="s">
        <v>7</v>
      </c>
      <c r="E710" s="86"/>
      <c r="F710" s="87"/>
    </row>
    <row r="711" spans="1:6" x14ac:dyDescent="0.3">
      <c r="A711" s="14" t="s">
        <v>125</v>
      </c>
      <c r="B711" s="14" t="s">
        <v>89</v>
      </c>
      <c r="C711" s="83">
        <v>219</v>
      </c>
      <c r="D711" s="1" t="s">
        <v>8</v>
      </c>
      <c r="E711" s="86"/>
      <c r="F711" s="87"/>
    </row>
    <row r="712" spans="1:6" x14ac:dyDescent="0.3">
      <c r="A712" s="14" t="s">
        <v>125</v>
      </c>
      <c r="B712" s="14" t="s">
        <v>90</v>
      </c>
      <c r="C712" s="83">
        <v>1</v>
      </c>
      <c r="D712" s="1" t="s">
        <v>5</v>
      </c>
      <c r="E712" s="86"/>
      <c r="F712" s="87"/>
    </row>
    <row r="713" spans="1:6" x14ac:dyDescent="0.3">
      <c r="A713" s="14" t="s">
        <v>125</v>
      </c>
      <c r="B713" s="14" t="s">
        <v>90</v>
      </c>
      <c r="C713" s="83">
        <v>1</v>
      </c>
      <c r="D713" s="1" t="s">
        <v>6</v>
      </c>
      <c r="E713" s="86"/>
      <c r="F713" s="87"/>
    </row>
    <row r="714" spans="1:6" x14ac:dyDescent="0.3">
      <c r="A714" s="14" t="s">
        <v>125</v>
      </c>
      <c r="B714" s="14" t="s">
        <v>90</v>
      </c>
      <c r="C714" s="83">
        <v>1</v>
      </c>
      <c r="D714" s="1" t="s">
        <v>7</v>
      </c>
      <c r="E714" s="86"/>
      <c r="F714" s="87"/>
    </row>
    <row r="715" spans="1:6" x14ac:dyDescent="0.3">
      <c r="A715" s="14" t="s">
        <v>125</v>
      </c>
      <c r="B715" s="14" t="s">
        <v>90</v>
      </c>
      <c r="C715" s="83">
        <v>1</v>
      </c>
      <c r="D715" s="1" t="s">
        <v>8</v>
      </c>
      <c r="E715" s="86"/>
      <c r="F715" s="87"/>
    </row>
    <row r="716" spans="1:6" ht="15" thickBot="1" x14ac:dyDescent="0.35">
      <c r="A716" s="14" t="s">
        <v>125</v>
      </c>
      <c r="B716" s="14" t="s">
        <v>90</v>
      </c>
      <c r="C716" s="83">
        <v>6</v>
      </c>
      <c r="D716" s="1" t="s">
        <v>5</v>
      </c>
      <c r="E716" s="86"/>
      <c r="F716" s="87"/>
    </row>
    <row r="717" spans="1:6" ht="15" thickBot="1" x14ac:dyDescent="0.35">
      <c r="A717" s="137" t="s">
        <v>307</v>
      </c>
      <c r="B717" s="138"/>
      <c r="C717" s="138"/>
      <c r="D717" s="138"/>
      <c r="E717" s="139"/>
      <c r="F717" s="88">
        <f>SUM(F697:F716)</f>
        <v>0</v>
      </c>
    </row>
    <row r="719" spans="1:6" ht="18" x14ac:dyDescent="0.35">
      <c r="A719" s="140" t="s">
        <v>45</v>
      </c>
      <c r="B719" s="141"/>
      <c r="C719" s="141"/>
      <c r="D719" s="141"/>
      <c r="E719" s="141"/>
      <c r="F719" s="141"/>
    </row>
    <row r="720" spans="1:6" x14ac:dyDescent="0.3">
      <c r="A720" s="82" t="s">
        <v>1</v>
      </c>
      <c r="B720" s="82" t="s">
        <v>2</v>
      </c>
      <c r="C720" s="82" t="s">
        <v>3</v>
      </c>
      <c r="D720" s="82" t="s">
        <v>4</v>
      </c>
      <c r="E720" s="85" t="s">
        <v>298</v>
      </c>
      <c r="F720" s="85" t="s">
        <v>300</v>
      </c>
    </row>
    <row r="721" spans="1:6" ht="15" thickBot="1" x14ac:dyDescent="0.35">
      <c r="A721" s="14" t="s">
        <v>121</v>
      </c>
      <c r="B721" s="14" t="s">
        <v>122</v>
      </c>
      <c r="C721" s="83">
        <v>73</v>
      </c>
      <c r="D721" s="4" t="s">
        <v>5</v>
      </c>
      <c r="E721" s="86"/>
      <c r="F721" s="87"/>
    </row>
    <row r="722" spans="1:6" ht="15" thickBot="1" x14ac:dyDescent="0.35">
      <c r="A722" s="137" t="s">
        <v>308</v>
      </c>
      <c r="B722" s="138"/>
      <c r="C722" s="138"/>
      <c r="D722" s="138"/>
      <c r="E722" s="139"/>
      <c r="F722" s="88">
        <f>SUM(F721)</f>
        <v>0</v>
      </c>
    </row>
  </sheetData>
  <mergeCells count="16">
    <mergeCell ref="A693:E693"/>
    <mergeCell ref="A695:F695"/>
    <mergeCell ref="A717:E717"/>
    <mergeCell ref="A722:E722"/>
    <mergeCell ref="A719:F719"/>
    <mergeCell ref="A636:F636"/>
    <mergeCell ref="A646:E646"/>
    <mergeCell ref="A648:F648"/>
    <mergeCell ref="A651:E651"/>
    <mergeCell ref="A653:F653"/>
    <mergeCell ref="A634:E634"/>
    <mergeCell ref="A524:E524"/>
    <mergeCell ref="A1:F1"/>
    <mergeCell ref="A526:F526"/>
    <mergeCell ref="A626:E626"/>
    <mergeCell ref="A628:F628"/>
  </mergeCells>
  <phoneticPr fontId="5" type="noConversion"/>
  <pageMargins left="0.7" right="0.7" top="0.98611111111111116" bottom="0.75" header="0.3" footer="0.3"/>
  <pageSetup paperSize="9" scale="70" orientation="portrait" r:id="rId1"/>
  <headerFooter>
    <oddHeader>&amp;L&amp;"-,Gras"Affaire 2025060AOS&amp;C&amp;"-,Gras"DPGF
Lot 4 : Contrôles trimestriels visuel des gaines souples en amont et en aval des moteurs (sorbonnes, hottes, BOA et ARV) 
et maintenance curative&amp;R&amp;"-,Gras"Acte d'Engagement
Annexe 1.1</oddHeader>
    <oddFooter>&amp;C&amp;"-,Gras"Page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9"/>
  <sheetViews>
    <sheetView view="pageLayout" zoomScaleNormal="100" workbookViewId="0">
      <selection sqref="A1:F1"/>
    </sheetView>
  </sheetViews>
  <sheetFormatPr baseColWidth="10" defaultRowHeight="14.4" x14ac:dyDescent="0.3"/>
  <cols>
    <col min="1" max="1" width="13.33203125" bestFit="1" customWidth="1"/>
    <col min="2" max="2" width="15.5546875" bestFit="1" customWidth="1"/>
    <col min="3" max="3" width="12.88671875" bestFit="1" customWidth="1"/>
    <col min="4" max="4" width="12.5546875" bestFit="1" customWidth="1"/>
    <col min="5" max="5" width="29.6640625" bestFit="1" customWidth="1"/>
    <col min="6" max="6" width="33.21875" bestFit="1" customWidth="1"/>
  </cols>
  <sheetData>
    <row r="1" spans="1:6" ht="18" x14ac:dyDescent="0.35">
      <c r="A1" s="140" t="s">
        <v>61</v>
      </c>
      <c r="B1" s="141"/>
      <c r="C1" s="141"/>
      <c r="D1" s="141"/>
      <c r="E1" s="141"/>
      <c r="F1" s="141"/>
    </row>
    <row r="2" spans="1:6" x14ac:dyDescent="0.3">
      <c r="A2" s="82" t="s">
        <v>1</v>
      </c>
      <c r="B2" s="82" t="s">
        <v>2</v>
      </c>
      <c r="C2" s="82" t="s">
        <v>3</v>
      </c>
      <c r="D2" s="82" t="s">
        <v>4</v>
      </c>
      <c r="E2" s="85" t="s">
        <v>298</v>
      </c>
      <c r="F2" s="85" t="s">
        <v>300</v>
      </c>
    </row>
    <row r="3" spans="1:6" x14ac:dyDescent="0.3">
      <c r="A3" s="14" t="s">
        <v>86</v>
      </c>
      <c r="B3" s="14" t="s">
        <v>90</v>
      </c>
      <c r="C3" s="14">
        <v>948</v>
      </c>
      <c r="D3" s="13" t="s">
        <v>48</v>
      </c>
      <c r="E3" s="86"/>
      <c r="F3" s="87"/>
    </row>
    <row r="4" spans="1:6" x14ac:dyDescent="0.3">
      <c r="A4" s="14" t="s">
        <v>86</v>
      </c>
      <c r="B4" s="14" t="s">
        <v>90</v>
      </c>
      <c r="C4" s="14">
        <v>948</v>
      </c>
      <c r="D4" s="13" t="s">
        <v>48</v>
      </c>
      <c r="E4" s="86"/>
      <c r="F4" s="87"/>
    </row>
    <row r="5" spans="1:6" x14ac:dyDescent="0.3">
      <c r="A5" s="14" t="s">
        <v>86</v>
      </c>
      <c r="B5" s="14" t="s">
        <v>91</v>
      </c>
      <c r="C5" s="14">
        <v>135</v>
      </c>
      <c r="D5" s="13" t="s">
        <v>47</v>
      </c>
      <c r="E5" s="86"/>
      <c r="F5" s="87"/>
    </row>
    <row r="6" spans="1:6" x14ac:dyDescent="0.3">
      <c r="A6" s="14" t="s">
        <v>86</v>
      </c>
      <c r="B6" s="14" t="s">
        <v>91</v>
      </c>
      <c r="C6" s="14">
        <v>252</v>
      </c>
      <c r="D6" s="13" t="s">
        <v>48</v>
      </c>
      <c r="E6" s="86"/>
      <c r="F6" s="87"/>
    </row>
    <row r="7" spans="1:6" x14ac:dyDescent="0.3">
      <c r="A7" s="14" t="s">
        <v>86</v>
      </c>
      <c r="B7" s="14" t="s">
        <v>91</v>
      </c>
      <c r="C7" s="14">
        <v>255</v>
      </c>
      <c r="D7" s="13" t="s">
        <v>48</v>
      </c>
      <c r="E7" s="86"/>
      <c r="F7" s="87"/>
    </row>
    <row r="8" spans="1:6" x14ac:dyDescent="0.3">
      <c r="A8" s="14" t="s">
        <v>86</v>
      </c>
      <c r="B8" s="14" t="s">
        <v>91</v>
      </c>
      <c r="C8" s="14">
        <v>255</v>
      </c>
      <c r="D8" s="13" t="s">
        <v>48</v>
      </c>
      <c r="E8" s="86"/>
      <c r="F8" s="87"/>
    </row>
    <row r="9" spans="1:6" x14ac:dyDescent="0.3">
      <c r="A9" s="14" t="s">
        <v>86</v>
      </c>
      <c r="B9" s="14" t="s">
        <v>91</v>
      </c>
      <c r="C9" s="14">
        <v>260</v>
      </c>
      <c r="D9" s="13" t="s">
        <v>48</v>
      </c>
      <c r="E9" s="86"/>
      <c r="F9" s="87"/>
    </row>
    <row r="10" spans="1:6" x14ac:dyDescent="0.3">
      <c r="A10" s="14" t="s">
        <v>86</v>
      </c>
      <c r="B10" s="14" t="s">
        <v>91</v>
      </c>
      <c r="C10" s="14">
        <v>262</v>
      </c>
      <c r="D10" s="13" t="s">
        <v>47</v>
      </c>
      <c r="E10" s="86"/>
      <c r="F10" s="87"/>
    </row>
    <row r="11" spans="1:6" x14ac:dyDescent="0.3">
      <c r="A11" s="14" t="s">
        <v>86</v>
      </c>
      <c r="B11" s="14" t="s">
        <v>92</v>
      </c>
      <c r="C11" s="14">
        <v>223</v>
      </c>
      <c r="D11" s="13" t="s">
        <v>46</v>
      </c>
      <c r="E11" s="86"/>
      <c r="F11" s="87"/>
    </row>
    <row r="12" spans="1:6" x14ac:dyDescent="0.3">
      <c r="A12" s="14" t="s">
        <v>86</v>
      </c>
      <c r="B12" s="14" t="s">
        <v>92</v>
      </c>
      <c r="C12" s="14">
        <v>260</v>
      </c>
      <c r="D12" s="13" t="s">
        <v>131</v>
      </c>
      <c r="E12" s="86"/>
      <c r="F12" s="87"/>
    </row>
    <row r="13" spans="1:6" x14ac:dyDescent="0.3">
      <c r="A13" s="14" t="s">
        <v>86</v>
      </c>
      <c r="B13" s="14" t="s">
        <v>92</v>
      </c>
      <c r="C13" s="14">
        <v>260</v>
      </c>
      <c r="D13" s="13" t="s">
        <v>132</v>
      </c>
      <c r="E13" s="86"/>
      <c r="F13" s="87"/>
    </row>
    <row r="14" spans="1:6" x14ac:dyDescent="0.3">
      <c r="A14" s="14" t="s">
        <v>86</v>
      </c>
      <c r="B14" s="14" t="s">
        <v>92</v>
      </c>
      <c r="C14" s="14">
        <v>260</v>
      </c>
      <c r="D14" s="13" t="s">
        <v>48</v>
      </c>
      <c r="E14" s="86"/>
      <c r="F14" s="87"/>
    </row>
    <row r="15" spans="1:6" x14ac:dyDescent="0.3">
      <c r="A15" s="14" t="s">
        <v>86</v>
      </c>
      <c r="B15" s="14" t="s">
        <v>92</v>
      </c>
      <c r="C15" s="14">
        <v>260</v>
      </c>
      <c r="D15" s="13" t="s">
        <v>48</v>
      </c>
      <c r="E15" s="86"/>
      <c r="F15" s="87"/>
    </row>
    <row r="16" spans="1:6" x14ac:dyDescent="0.3">
      <c r="A16" s="14" t="s">
        <v>86</v>
      </c>
      <c r="B16" s="14" t="s">
        <v>92</v>
      </c>
      <c r="C16" s="14">
        <v>7</v>
      </c>
      <c r="D16" s="13" t="s">
        <v>48</v>
      </c>
      <c r="E16" s="86"/>
      <c r="F16" s="87"/>
    </row>
    <row r="17" spans="1:6" x14ac:dyDescent="0.3">
      <c r="A17" s="14" t="s">
        <v>86</v>
      </c>
      <c r="B17" s="14" t="s">
        <v>96</v>
      </c>
      <c r="C17" s="14">
        <v>905</v>
      </c>
      <c r="D17" s="13" t="s">
        <v>48</v>
      </c>
      <c r="E17" s="86"/>
      <c r="F17" s="87"/>
    </row>
    <row r="18" spans="1:6" x14ac:dyDescent="0.3">
      <c r="A18" s="14" t="s">
        <v>86</v>
      </c>
      <c r="B18" s="14" t="s">
        <v>96</v>
      </c>
      <c r="C18" s="14">
        <v>905</v>
      </c>
      <c r="D18" s="13" t="s">
        <v>48</v>
      </c>
      <c r="E18" s="86"/>
      <c r="F18" s="87"/>
    </row>
    <row r="19" spans="1:6" x14ac:dyDescent="0.3">
      <c r="A19" s="14" t="s">
        <v>86</v>
      </c>
      <c r="B19" s="14" t="s">
        <v>96</v>
      </c>
      <c r="C19" s="14">
        <v>905</v>
      </c>
      <c r="D19" s="13" t="s">
        <v>48</v>
      </c>
      <c r="E19" s="86"/>
      <c r="F19" s="87"/>
    </row>
    <row r="20" spans="1:6" x14ac:dyDescent="0.3">
      <c r="A20" s="14" t="s">
        <v>86</v>
      </c>
      <c r="B20" s="14" t="s">
        <v>102</v>
      </c>
      <c r="C20" s="14">
        <v>138</v>
      </c>
      <c r="D20" s="13" t="s">
        <v>48</v>
      </c>
      <c r="E20" s="86"/>
      <c r="F20" s="87"/>
    </row>
    <row r="21" spans="1:6" x14ac:dyDescent="0.3">
      <c r="A21" s="14" t="s">
        <v>86</v>
      </c>
      <c r="B21" s="14" t="s">
        <v>102</v>
      </c>
      <c r="C21" s="14">
        <v>217</v>
      </c>
      <c r="D21" s="13" t="s">
        <v>48</v>
      </c>
      <c r="E21" s="86"/>
      <c r="F21" s="87"/>
    </row>
    <row r="22" spans="1:6" x14ac:dyDescent="0.3">
      <c r="A22" s="14" t="s">
        <v>86</v>
      </c>
      <c r="B22" s="14" t="s">
        <v>104</v>
      </c>
      <c r="C22" s="14">
        <v>6</v>
      </c>
      <c r="D22" s="13" t="s">
        <v>132</v>
      </c>
      <c r="E22" s="86"/>
      <c r="F22" s="87"/>
    </row>
    <row r="23" spans="1:6" x14ac:dyDescent="0.3">
      <c r="A23" s="14" t="s">
        <v>86</v>
      </c>
      <c r="B23" s="14" t="s">
        <v>104</v>
      </c>
      <c r="C23" s="14">
        <v>10</v>
      </c>
      <c r="D23" s="13" t="s">
        <v>133</v>
      </c>
      <c r="E23" s="86"/>
      <c r="F23" s="87"/>
    </row>
    <row r="24" spans="1:6" x14ac:dyDescent="0.3">
      <c r="A24" s="14" t="s">
        <v>86</v>
      </c>
      <c r="B24" s="14" t="s">
        <v>104</v>
      </c>
      <c r="C24" s="14">
        <v>10</v>
      </c>
      <c r="D24" s="13" t="s">
        <v>134</v>
      </c>
      <c r="E24" s="86"/>
      <c r="F24" s="87"/>
    </row>
    <row r="25" spans="1:6" x14ac:dyDescent="0.3">
      <c r="A25" s="14" t="s">
        <v>86</v>
      </c>
      <c r="B25" s="14" t="s">
        <v>104</v>
      </c>
      <c r="C25" s="14">
        <v>10</v>
      </c>
      <c r="D25" s="13" t="s">
        <v>135</v>
      </c>
      <c r="E25" s="86"/>
      <c r="F25" s="87"/>
    </row>
    <row r="26" spans="1:6" x14ac:dyDescent="0.3">
      <c r="A26" s="14" t="s">
        <v>86</v>
      </c>
      <c r="B26" s="14" t="s">
        <v>104</v>
      </c>
      <c r="C26" s="14">
        <v>15</v>
      </c>
      <c r="D26" s="13" t="s">
        <v>136</v>
      </c>
      <c r="E26" s="86"/>
      <c r="F26" s="87"/>
    </row>
    <row r="27" spans="1:6" x14ac:dyDescent="0.3">
      <c r="A27" s="14" t="s">
        <v>86</v>
      </c>
      <c r="B27" s="14" t="s">
        <v>129</v>
      </c>
      <c r="C27" s="14">
        <v>25</v>
      </c>
      <c r="D27" s="13" t="s">
        <v>137</v>
      </c>
      <c r="E27" s="86"/>
      <c r="F27" s="87"/>
    </row>
    <row r="28" spans="1:6" x14ac:dyDescent="0.3">
      <c r="A28" s="14" t="s">
        <v>86</v>
      </c>
      <c r="B28" s="14" t="s">
        <v>129</v>
      </c>
      <c r="C28" s="14">
        <v>31</v>
      </c>
      <c r="D28" s="13" t="s">
        <v>138</v>
      </c>
      <c r="E28" s="86"/>
      <c r="F28" s="87"/>
    </row>
    <row r="29" spans="1:6" x14ac:dyDescent="0.3">
      <c r="A29" s="14" t="s">
        <v>86</v>
      </c>
      <c r="B29" s="14" t="s">
        <v>129</v>
      </c>
      <c r="C29" s="14">
        <v>31</v>
      </c>
      <c r="D29" s="13" t="s">
        <v>139</v>
      </c>
      <c r="E29" s="86"/>
      <c r="F29" s="87"/>
    </row>
    <row r="30" spans="1:6" x14ac:dyDescent="0.3">
      <c r="A30" s="14" t="s">
        <v>86</v>
      </c>
      <c r="B30" s="14" t="s">
        <v>129</v>
      </c>
      <c r="C30" s="14">
        <v>31</v>
      </c>
      <c r="D30" s="13" t="s">
        <v>140</v>
      </c>
      <c r="E30" s="86"/>
      <c r="F30" s="87"/>
    </row>
    <row r="31" spans="1:6" x14ac:dyDescent="0.3">
      <c r="A31" s="14" t="s">
        <v>86</v>
      </c>
      <c r="B31" s="14" t="s">
        <v>129</v>
      </c>
      <c r="C31" s="14" t="s">
        <v>60</v>
      </c>
      <c r="D31" s="13" t="s">
        <v>141</v>
      </c>
      <c r="E31" s="86"/>
      <c r="F31" s="87"/>
    </row>
    <row r="32" spans="1:6" x14ac:dyDescent="0.3">
      <c r="A32" s="14" t="s">
        <v>86</v>
      </c>
      <c r="B32" s="14" t="s">
        <v>129</v>
      </c>
      <c r="C32" s="14" t="s">
        <v>60</v>
      </c>
      <c r="D32" s="13" t="s">
        <v>142</v>
      </c>
      <c r="E32" s="86"/>
      <c r="F32" s="87"/>
    </row>
    <row r="33" spans="1:6" x14ac:dyDescent="0.3">
      <c r="A33" s="14" t="s">
        <v>86</v>
      </c>
      <c r="B33" s="14" t="s">
        <v>129</v>
      </c>
      <c r="C33" s="14" t="s">
        <v>60</v>
      </c>
      <c r="D33" s="13" t="s">
        <v>143</v>
      </c>
      <c r="E33" s="86"/>
      <c r="F33" s="87"/>
    </row>
    <row r="34" spans="1:6" x14ac:dyDescent="0.3">
      <c r="A34" s="14" t="s">
        <v>86</v>
      </c>
      <c r="B34" s="14" t="s">
        <v>130</v>
      </c>
      <c r="C34" s="14">
        <v>29</v>
      </c>
      <c r="D34" s="13" t="s">
        <v>144</v>
      </c>
      <c r="E34" s="86"/>
      <c r="F34" s="87"/>
    </row>
    <row r="35" spans="1:6" ht="15" thickBot="1" x14ac:dyDescent="0.35">
      <c r="A35" s="14" t="s">
        <v>86</v>
      </c>
      <c r="B35" s="14" t="s">
        <v>109</v>
      </c>
      <c r="C35" s="14">
        <v>405</v>
      </c>
      <c r="D35" s="13" t="s">
        <v>145</v>
      </c>
      <c r="E35" s="86"/>
      <c r="F35" s="87"/>
    </row>
    <row r="36" spans="1:6" ht="15" thickBot="1" x14ac:dyDescent="0.35">
      <c r="A36" s="137" t="s">
        <v>299</v>
      </c>
      <c r="B36" s="138"/>
      <c r="C36" s="138"/>
      <c r="D36" s="138"/>
      <c r="E36" s="139"/>
      <c r="F36" s="88">
        <f>SUM(F3:F35)</f>
        <v>0</v>
      </c>
    </row>
    <row r="38" spans="1:6" ht="18" x14ac:dyDescent="0.35">
      <c r="A38" s="140" t="s">
        <v>59</v>
      </c>
      <c r="B38" s="141"/>
      <c r="C38" s="141"/>
      <c r="D38" s="141"/>
      <c r="E38" s="141"/>
      <c r="F38" s="141"/>
    </row>
    <row r="39" spans="1:6" x14ac:dyDescent="0.3">
      <c r="A39" s="82" t="s">
        <v>1</v>
      </c>
      <c r="B39" s="82" t="s">
        <v>2</v>
      </c>
      <c r="C39" s="82" t="s">
        <v>3</v>
      </c>
      <c r="D39" s="82" t="s">
        <v>4</v>
      </c>
      <c r="E39" s="85" t="s">
        <v>298</v>
      </c>
      <c r="F39" s="85" t="s">
        <v>300</v>
      </c>
    </row>
    <row r="40" spans="1:6" x14ac:dyDescent="0.3">
      <c r="A40" s="14" t="s">
        <v>114</v>
      </c>
      <c r="B40" s="14" t="s">
        <v>115</v>
      </c>
      <c r="C40" s="14">
        <v>314</v>
      </c>
      <c r="D40" s="12" t="s">
        <v>48</v>
      </c>
      <c r="E40" s="86"/>
      <c r="F40" s="87"/>
    </row>
    <row r="41" spans="1:6" x14ac:dyDescent="0.3">
      <c r="A41" s="14" t="s">
        <v>114</v>
      </c>
      <c r="B41" s="14" t="s">
        <v>89</v>
      </c>
      <c r="C41" s="14">
        <v>129</v>
      </c>
      <c r="D41" s="12" t="s">
        <v>47</v>
      </c>
      <c r="E41" s="86"/>
      <c r="F41" s="87"/>
    </row>
    <row r="42" spans="1:6" x14ac:dyDescent="0.3">
      <c r="A42" s="14" t="s">
        <v>114</v>
      </c>
      <c r="B42" s="14" t="s">
        <v>117</v>
      </c>
      <c r="C42" s="14">
        <v>105</v>
      </c>
      <c r="D42" s="12" t="s">
        <v>46</v>
      </c>
      <c r="E42" s="86"/>
      <c r="F42" s="87"/>
    </row>
    <row r="43" spans="1:6" x14ac:dyDescent="0.3">
      <c r="A43" s="14" t="s">
        <v>114</v>
      </c>
      <c r="B43" s="14" t="s">
        <v>117</v>
      </c>
      <c r="C43" s="14">
        <v>105</v>
      </c>
      <c r="D43" s="12" t="s">
        <v>131</v>
      </c>
      <c r="E43" s="86"/>
      <c r="F43" s="87"/>
    </row>
    <row r="44" spans="1:6" x14ac:dyDescent="0.3">
      <c r="A44" s="14" t="s">
        <v>114</v>
      </c>
      <c r="B44" s="14" t="s">
        <v>117</v>
      </c>
      <c r="C44" s="14">
        <v>119</v>
      </c>
      <c r="D44" s="12" t="s">
        <v>132</v>
      </c>
      <c r="E44" s="86"/>
      <c r="F44" s="87"/>
    </row>
    <row r="45" spans="1:6" x14ac:dyDescent="0.3">
      <c r="A45" s="14" t="s">
        <v>114</v>
      </c>
      <c r="B45" s="14" t="s">
        <v>117</v>
      </c>
      <c r="C45" s="14">
        <v>203</v>
      </c>
      <c r="D45" s="12" t="s">
        <v>133</v>
      </c>
      <c r="E45" s="86"/>
      <c r="F45" s="87"/>
    </row>
    <row r="46" spans="1:6" ht="15" thickBot="1" x14ac:dyDescent="0.35">
      <c r="A46" s="14" t="s">
        <v>114</v>
      </c>
      <c r="B46" s="14" t="s">
        <v>117</v>
      </c>
      <c r="C46" s="14">
        <v>203</v>
      </c>
      <c r="D46" s="12" t="s">
        <v>134</v>
      </c>
      <c r="E46" s="86"/>
      <c r="F46" s="87"/>
    </row>
    <row r="47" spans="1:6" ht="15" thickBot="1" x14ac:dyDescent="0.35">
      <c r="A47" s="137" t="s">
        <v>301</v>
      </c>
      <c r="B47" s="138"/>
      <c r="C47" s="138"/>
      <c r="D47" s="138"/>
      <c r="E47" s="139"/>
      <c r="F47" s="88">
        <f>SUM(F40:F46)</f>
        <v>0</v>
      </c>
    </row>
    <row r="49" spans="1:6" ht="18" x14ac:dyDescent="0.35">
      <c r="A49" s="140" t="s">
        <v>58</v>
      </c>
      <c r="B49" s="141"/>
      <c r="C49" s="141"/>
      <c r="D49" s="141"/>
      <c r="E49" s="141"/>
      <c r="F49" s="141"/>
    </row>
    <row r="50" spans="1:6" x14ac:dyDescent="0.3">
      <c r="A50" s="82" t="s">
        <v>1</v>
      </c>
      <c r="B50" s="82" t="s">
        <v>2</v>
      </c>
      <c r="C50" s="82" t="s">
        <v>3</v>
      </c>
      <c r="D50" s="82" t="s">
        <v>4</v>
      </c>
      <c r="E50" s="85" t="s">
        <v>298</v>
      </c>
      <c r="F50" s="85" t="s">
        <v>300</v>
      </c>
    </row>
    <row r="51" spans="1:6" x14ac:dyDescent="0.3">
      <c r="A51" s="14" t="s">
        <v>128</v>
      </c>
      <c r="B51" s="14" t="s">
        <v>152</v>
      </c>
      <c r="C51" s="14">
        <v>112</v>
      </c>
      <c r="D51" s="11" t="s">
        <v>57</v>
      </c>
      <c r="E51" s="86"/>
      <c r="F51" s="87"/>
    </row>
    <row r="52" spans="1:6" x14ac:dyDescent="0.3">
      <c r="A52" s="14" t="s">
        <v>128</v>
      </c>
      <c r="B52" s="14" t="s">
        <v>152</v>
      </c>
      <c r="C52" s="14">
        <v>112</v>
      </c>
      <c r="D52" s="11" t="s">
        <v>56</v>
      </c>
      <c r="E52" s="86"/>
      <c r="F52" s="87"/>
    </row>
    <row r="53" spans="1:6" x14ac:dyDescent="0.3">
      <c r="A53" s="14" t="s">
        <v>128</v>
      </c>
      <c r="B53" s="14" t="s">
        <v>152</v>
      </c>
      <c r="C53" s="14">
        <v>112</v>
      </c>
      <c r="D53" s="11" t="s">
        <v>55</v>
      </c>
      <c r="E53" s="86"/>
      <c r="F53" s="87"/>
    </row>
    <row r="54" spans="1:6" x14ac:dyDescent="0.3">
      <c r="A54" s="14" t="s">
        <v>128</v>
      </c>
      <c r="B54" s="14" t="s">
        <v>152</v>
      </c>
      <c r="C54" s="14">
        <v>112</v>
      </c>
      <c r="D54" s="11" t="s">
        <v>54</v>
      </c>
      <c r="E54" s="86"/>
      <c r="F54" s="87"/>
    </row>
    <row r="55" spans="1:6" x14ac:dyDescent="0.3">
      <c r="A55" s="14" t="s">
        <v>128</v>
      </c>
      <c r="B55" s="14" t="s">
        <v>152</v>
      </c>
      <c r="C55" s="14">
        <v>112</v>
      </c>
      <c r="D55" s="11" t="s">
        <v>53</v>
      </c>
      <c r="E55" s="86"/>
      <c r="F55" s="87"/>
    </row>
    <row r="56" spans="1:6" x14ac:dyDescent="0.3">
      <c r="A56" s="14" t="s">
        <v>128</v>
      </c>
      <c r="B56" s="14" t="s">
        <v>152</v>
      </c>
      <c r="C56" s="14">
        <v>112</v>
      </c>
      <c r="D56" s="11" t="s">
        <v>52</v>
      </c>
      <c r="E56" s="86"/>
      <c r="F56" s="87"/>
    </row>
    <row r="57" spans="1:6" x14ac:dyDescent="0.3">
      <c r="A57" s="14" t="s">
        <v>128</v>
      </c>
      <c r="B57" s="14" t="s">
        <v>152</v>
      </c>
      <c r="C57" s="14">
        <v>112</v>
      </c>
      <c r="D57" s="11" t="s">
        <v>51</v>
      </c>
      <c r="E57" s="86"/>
      <c r="F57" s="87"/>
    </row>
    <row r="58" spans="1:6" x14ac:dyDescent="0.3">
      <c r="A58" s="14" t="s">
        <v>128</v>
      </c>
      <c r="B58" s="14" t="s">
        <v>152</v>
      </c>
      <c r="C58" s="14">
        <v>112</v>
      </c>
      <c r="D58" s="11" t="s">
        <v>50</v>
      </c>
      <c r="E58" s="86"/>
      <c r="F58" s="87"/>
    </row>
    <row r="59" spans="1:6" x14ac:dyDescent="0.3">
      <c r="A59" s="14" t="s">
        <v>128</v>
      </c>
      <c r="B59" s="14" t="s">
        <v>152</v>
      </c>
      <c r="C59" s="14">
        <v>112</v>
      </c>
      <c r="D59" s="11" t="s">
        <v>52</v>
      </c>
      <c r="E59" s="86"/>
      <c r="F59" s="87"/>
    </row>
    <row r="60" spans="1:6" ht="15" thickBot="1" x14ac:dyDescent="0.35">
      <c r="A60" s="14" t="s">
        <v>128</v>
      </c>
      <c r="B60" s="14" t="s">
        <v>152</v>
      </c>
      <c r="C60" s="14" t="s">
        <v>72</v>
      </c>
      <c r="D60" s="11" t="s">
        <v>51</v>
      </c>
      <c r="E60" s="86"/>
      <c r="F60" s="87"/>
    </row>
    <row r="61" spans="1:6" ht="15" thickBot="1" x14ac:dyDescent="0.35">
      <c r="A61" s="137" t="s">
        <v>304</v>
      </c>
      <c r="B61" s="138"/>
      <c r="C61" s="138"/>
      <c r="D61" s="138"/>
      <c r="E61" s="139"/>
      <c r="F61" s="88">
        <f>SUM(F51:F60)</f>
        <v>0</v>
      </c>
    </row>
    <row r="63" spans="1:6" ht="18" x14ac:dyDescent="0.35">
      <c r="A63" s="140" t="s">
        <v>49</v>
      </c>
      <c r="B63" s="141"/>
      <c r="C63" s="141"/>
      <c r="D63" s="141"/>
      <c r="E63" s="141"/>
      <c r="F63" s="141"/>
    </row>
    <row r="64" spans="1:6" x14ac:dyDescent="0.3">
      <c r="A64" s="82" t="s">
        <v>1</v>
      </c>
      <c r="B64" s="82" t="s">
        <v>2</v>
      </c>
      <c r="C64" s="82" t="s">
        <v>3</v>
      </c>
      <c r="D64" s="82" t="s">
        <v>4</v>
      </c>
      <c r="E64" s="85" t="s">
        <v>298</v>
      </c>
      <c r="F64" s="85" t="s">
        <v>300</v>
      </c>
    </row>
    <row r="65" spans="1:6" x14ac:dyDescent="0.3">
      <c r="A65" s="14" t="s">
        <v>118</v>
      </c>
      <c r="B65" s="14" t="s">
        <v>119</v>
      </c>
      <c r="C65" s="14">
        <v>9</v>
      </c>
      <c r="D65" s="4" t="s">
        <v>48</v>
      </c>
      <c r="E65" s="86"/>
      <c r="F65" s="87"/>
    </row>
    <row r="66" spans="1:6" x14ac:dyDescent="0.3">
      <c r="A66" s="14" t="s">
        <v>118</v>
      </c>
      <c r="B66" s="14" t="s">
        <v>119</v>
      </c>
      <c r="C66" s="14">
        <v>9</v>
      </c>
      <c r="D66" s="4" t="s">
        <v>47</v>
      </c>
      <c r="E66" s="86"/>
      <c r="F66" s="87"/>
    </row>
    <row r="67" spans="1:6" x14ac:dyDescent="0.3">
      <c r="A67" s="14" t="s">
        <v>118</v>
      </c>
      <c r="B67" s="14" t="s">
        <v>119</v>
      </c>
      <c r="C67" s="14">
        <v>9</v>
      </c>
      <c r="D67" s="4" t="s">
        <v>46</v>
      </c>
      <c r="E67" s="86"/>
      <c r="F67" s="87"/>
    </row>
    <row r="68" spans="1:6" x14ac:dyDescent="0.3">
      <c r="A68" s="14" t="s">
        <v>118</v>
      </c>
      <c r="B68" s="14" t="s">
        <v>148</v>
      </c>
      <c r="C68" s="14">
        <v>30</v>
      </c>
      <c r="D68" s="4" t="s">
        <v>48</v>
      </c>
      <c r="E68" s="86"/>
      <c r="F68" s="87"/>
    </row>
    <row r="69" spans="1:6" x14ac:dyDescent="0.3">
      <c r="A69" s="14" t="s">
        <v>118</v>
      </c>
      <c r="B69" s="14" t="s">
        <v>148</v>
      </c>
      <c r="C69" s="14">
        <v>30</v>
      </c>
      <c r="D69" s="4" t="s">
        <v>47</v>
      </c>
      <c r="E69" s="86"/>
      <c r="F69" s="87"/>
    </row>
    <row r="70" spans="1:6" ht="15" thickBot="1" x14ac:dyDescent="0.35">
      <c r="A70" s="14" t="s">
        <v>118</v>
      </c>
      <c r="B70" s="14" t="s">
        <v>148</v>
      </c>
      <c r="C70" s="14">
        <v>30</v>
      </c>
      <c r="D70" s="10" t="s">
        <v>46</v>
      </c>
      <c r="E70" s="86"/>
      <c r="F70" s="87"/>
    </row>
    <row r="71" spans="1:6" ht="15" thickBot="1" x14ac:dyDescent="0.35">
      <c r="A71" s="137" t="s">
        <v>306</v>
      </c>
      <c r="B71" s="138"/>
      <c r="C71" s="138"/>
      <c r="D71" s="138"/>
      <c r="E71" s="139"/>
      <c r="F71" s="88">
        <f>SUM(F65:F70)</f>
        <v>0</v>
      </c>
    </row>
    <row r="73" spans="1:6" ht="18" x14ac:dyDescent="0.35">
      <c r="A73" s="140" t="s">
        <v>146</v>
      </c>
      <c r="B73" s="141"/>
      <c r="C73" s="141"/>
      <c r="D73" s="141"/>
      <c r="E73" s="141"/>
      <c r="F73" s="141"/>
    </row>
    <row r="74" spans="1:6" x14ac:dyDescent="0.3">
      <c r="A74" s="82" t="s">
        <v>1</v>
      </c>
      <c r="B74" s="82" t="s">
        <v>2</v>
      </c>
      <c r="C74" s="82" t="s">
        <v>3</v>
      </c>
      <c r="D74" s="82" t="s">
        <v>4</v>
      </c>
      <c r="E74" s="85" t="s">
        <v>298</v>
      </c>
      <c r="F74" s="85" t="s">
        <v>300</v>
      </c>
    </row>
    <row r="75" spans="1:6" x14ac:dyDescent="0.3">
      <c r="A75" s="14" t="s">
        <v>123</v>
      </c>
      <c r="B75" s="14" t="s">
        <v>124</v>
      </c>
      <c r="C75" s="14" t="s">
        <v>147</v>
      </c>
      <c r="D75" s="4" t="s">
        <v>48</v>
      </c>
      <c r="E75" s="86"/>
      <c r="F75" s="87"/>
    </row>
    <row r="76" spans="1:6" ht="15" thickBot="1" x14ac:dyDescent="0.35">
      <c r="A76" s="14" t="s">
        <v>123</v>
      </c>
      <c r="B76" s="14" t="s">
        <v>124</v>
      </c>
      <c r="C76" s="14" t="s">
        <v>147</v>
      </c>
      <c r="D76" s="4" t="s">
        <v>47</v>
      </c>
      <c r="E76" s="86"/>
      <c r="F76" s="87"/>
    </row>
    <row r="77" spans="1:6" ht="15" thickBot="1" x14ac:dyDescent="0.35">
      <c r="A77" s="137" t="s">
        <v>305</v>
      </c>
      <c r="B77" s="138"/>
      <c r="C77" s="138"/>
      <c r="D77" s="138"/>
      <c r="E77" s="139"/>
      <c r="F77" s="88">
        <f>SUM(F75:F76)</f>
        <v>0</v>
      </c>
    </row>
    <row r="79" spans="1:6" ht="18" x14ac:dyDescent="0.35">
      <c r="A79" s="140" t="s">
        <v>149</v>
      </c>
      <c r="B79" s="141"/>
      <c r="C79" s="141"/>
      <c r="D79" s="141"/>
      <c r="E79" s="141"/>
      <c r="F79" s="141"/>
    </row>
    <row r="80" spans="1:6" x14ac:dyDescent="0.3">
      <c r="A80" s="82" t="s">
        <v>1</v>
      </c>
      <c r="B80" s="82" t="s">
        <v>2</v>
      </c>
      <c r="C80" s="82" t="s">
        <v>3</v>
      </c>
      <c r="D80" s="82" t="s">
        <v>4</v>
      </c>
      <c r="E80" s="85" t="s">
        <v>298</v>
      </c>
      <c r="F80" s="85" t="s">
        <v>300</v>
      </c>
    </row>
    <row r="81" spans="1:6" x14ac:dyDescent="0.3">
      <c r="A81" s="14" t="s">
        <v>121</v>
      </c>
      <c r="B81" s="14" t="s">
        <v>122</v>
      </c>
      <c r="C81" s="14">
        <v>65</v>
      </c>
      <c r="D81" s="4" t="s">
        <v>48</v>
      </c>
      <c r="E81" s="86"/>
      <c r="F81" s="87"/>
    </row>
    <row r="82" spans="1:6" ht="15" thickBot="1" x14ac:dyDescent="0.35">
      <c r="A82" s="14" t="s">
        <v>121</v>
      </c>
      <c r="B82" s="14" t="s">
        <v>122</v>
      </c>
      <c r="C82" s="14">
        <v>65</v>
      </c>
      <c r="D82" s="4" t="s">
        <v>47</v>
      </c>
      <c r="E82" s="86"/>
      <c r="F82" s="87"/>
    </row>
    <row r="83" spans="1:6" ht="15" thickBot="1" x14ac:dyDescent="0.35">
      <c r="A83" s="137" t="s">
        <v>309</v>
      </c>
      <c r="B83" s="138"/>
      <c r="C83" s="138"/>
      <c r="D83" s="138"/>
      <c r="E83" s="139"/>
      <c r="F83" s="88">
        <f>SUM(F81:F82)</f>
        <v>0</v>
      </c>
    </row>
    <row r="85" spans="1:6" ht="18" x14ac:dyDescent="0.35">
      <c r="A85" s="140" t="s">
        <v>150</v>
      </c>
      <c r="B85" s="141"/>
      <c r="C85" s="141"/>
      <c r="D85" s="141"/>
      <c r="E85" s="141"/>
      <c r="F85" s="141"/>
    </row>
    <row r="86" spans="1:6" x14ac:dyDescent="0.3">
      <c r="A86" s="82" t="s">
        <v>1</v>
      </c>
      <c r="B86" s="82" t="s">
        <v>2</v>
      </c>
      <c r="C86" s="82" t="s">
        <v>3</v>
      </c>
      <c r="D86" s="82" t="s">
        <v>4</v>
      </c>
      <c r="E86" s="85" t="s">
        <v>298</v>
      </c>
      <c r="F86" s="85" t="s">
        <v>300</v>
      </c>
    </row>
    <row r="87" spans="1:6" x14ac:dyDescent="0.3">
      <c r="A87" s="14" t="s">
        <v>125</v>
      </c>
      <c r="B87" s="14" t="s">
        <v>89</v>
      </c>
      <c r="C87" s="14" t="s">
        <v>151</v>
      </c>
      <c r="D87" s="4" t="s">
        <v>48</v>
      </c>
      <c r="E87" s="86"/>
      <c r="F87" s="87"/>
    </row>
    <row r="88" spans="1:6" ht="15" thickBot="1" x14ac:dyDescent="0.35">
      <c r="A88" s="14" t="s">
        <v>125</v>
      </c>
      <c r="B88" s="14" t="s">
        <v>90</v>
      </c>
      <c r="C88" s="14">
        <v>14</v>
      </c>
      <c r="D88" s="4" t="s">
        <v>47</v>
      </c>
      <c r="E88" s="86"/>
      <c r="F88" s="87"/>
    </row>
    <row r="89" spans="1:6" ht="15" thickBot="1" x14ac:dyDescent="0.35">
      <c r="A89" s="137" t="s">
        <v>310</v>
      </c>
      <c r="B89" s="138"/>
      <c r="C89" s="138"/>
      <c r="D89" s="138"/>
      <c r="E89" s="139"/>
      <c r="F89" s="88">
        <f>SUM(F87:F88)</f>
        <v>0</v>
      </c>
    </row>
  </sheetData>
  <mergeCells count="14">
    <mergeCell ref="A89:E89"/>
    <mergeCell ref="A1:F1"/>
    <mergeCell ref="A36:E36"/>
    <mergeCell ref="A38:F38"/>
    <mergeCell ref="A47:E47"/>
    <mergeCell ref="A49:F49"/>
    <mergeCell ref="A61:E61"/>
    <mergeCell ref="A63:F63"/>
    <mergeCell ref="A71:E71"/>
    <mergeCell ref="A73:F73"/>
    <mergeCell ref="A77:E77"/>
    <mergeCell ref="A83:E83"/>
    <mergeCell ref="A79:F79"/>
    <mergeCell ref="A85:F85"/>
  </mergeCells>
  <phoneticPr fontId="5" type="noConversion"/>
  <pageMargins left="0.7" right="0.7" top="0.93229166666666663" bottom="0.75" header="0.3" footer="0.3"/>
  <pageSetup paperSize="9" scale="75" orientation="portrait" r:id="rId1"/>
  <headerFooter>
    <oddHeader>&amp;L&amp;"-,Gras"Affaire 2025060AOS&amp;C&amp;"-,Gras"DPGF
Lot 4 : Contrôles trimestriels visuel des gaines souples en amont et en aval des moteurs (sorbonnes, hottes, BOA et ARV) 
et maintenance curative&amp;R&amp;"-,Gras"Acte d'Engagement
Annexe 1.1</oddHeader>
    <oddFooter>&amp;C&amp;"-,Gras"Page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8"/>
  <sheetViews>
    <sheetView view="pageLayout" zoomScaleNormal="100" workbookViewId="0">
      <selection activeCell="E30" sqref="E30"/>
    </sheetView>
  </sheetViews>
  <sheetFormatPr baseColWidth="10" defaultRowHeight="14.4" x14ac:dyDescent="0.3"/>
  <cols>
    <col min="1" max="1" width="10.109375" bestFit="1" customWidth="1"/>
    <col min="2" max="2" width="11.5546875" bestFit="1" customWidth="1"/>
    <col min="3" max="3" width="13.88671875" bestFit="1" customWidth="1"/>
    <col min="4" max="4" width="12.5546875" bestFit="1" customWidth="1"/>
    <col min="5" max="5" width="29.6640625" bestFit="1" customWidth="1"/>
    <col min="6" max="6" width="33.21875" bestFit="1" customWidth="1"/>
  </cols>
  <sheetData>
    <row r="1" spans="1:6" ht="18" x14ac:dyDescent="0.35">
      <c r="A1" s="140" t="s">
        <v>62</v>
      </c>
      <c r="B1" s="141"/>
      <c r="C1" s="141"/>
      <c r="D1" s="141"/>
      <c r="E1" s="141"/>
      <c r="F1" s="141"/>
    </row>
    <row r="2" spans="1:6" x14ac:dyDescent="0.3">
      <c r="A2" s="82" t="s">
        <v>1</v>
      </c>
      <c r="B2" s="82" t="s">
        <v>2</v>
      </c>
      <c r="C2" s="82" t="s">
        <v>3</v>
      </c>
      <c r="D2" s="82" t="s">
        <v>4</v>
      </c>
      <c r="E2" s="85" t="s">
        <v>298</v>
      </c>
      <c r="F2" s="85" t="s">
        <v>300</v>
      </c>
    </row>
    <row r="3" spans="1:6" x14ac:dyDescent="0.3">
      <c r="A3" s="14" t="s">
        <v>86</v>
      </c>
      <c r="B3" s="14" t="s">
        <v>90</v>
      </c>
      <c r="C3" s="14">
        <v>19</v>
      </c>
      <c r="D3" s="2" t="s">
        <v>63</v>
      </c>
      <c r="E3" s="86"/>
      <c r="F3" s="87"/>
    </row>
    <row r="4" spans="1:6" x14ac:dyDescent="0.3">
      <c r="A4" s="14" t="s">
        <v>86</v>
      </c>
      <c r="B4" s="14" t="s">
        <v>90</v>
      </c>
      <c r="C4" s="14">
        <v>19</v>
      </c>
      <c r="D4" s="2" t="s">
        <v>63</v>
      </c>
      <c r="E4" s="86"/>
      <c r="F4" s="87"/>
    </row>
    <row r="5" spans="1:6" x14ac:dyDescent="0.3">
      <c r="A5" s="14" t="s">
        <v>86</v>
      </c>
      <c r="B5" s="14" t="s">
        <v>90</v>
      </c>
      <c r="C5" s="14">
        <v>23</v>
      </c>
      <c r="D5" s="2" t="s">
        <v>64</v>
      </c>
      <c r="E5" s="86"/>
      <c r="F5" s="87"/>
    </row>
    <row r="6" spans="1:6" x14ac:dyDescent="0.3">
      <c r="A6" s="14" t="s">
        <v>86</v>
      </c>
      <c r="B6" s="14" t="s">
        <v>90</v>
      </c>
      <c r="C6" s="14">
        <v>25</v>
      </c>
      <c r="D6" s="2" t="s">
        <v>63</v>
      </c>
      <c r="E6" s="86"/>
      <c r="F6" s="87"/>
    </row>
    <row r="7" spans="1:6" x14ac:dyDescent="0.3">
      <c r="A7" s="14" t="s">
        <v>86</v>
      </c>
      <c r="B7" s="14" t="s">
        <v>90</v>
      </c>
      <c r="C7" s="14">
        <v>28</v>
      </c>
      <c r="D7" s="2" t="s">
        <v>63</v>
      </c>
      <c r="E7" s="86"/>
      <c r="F7" s="87"/>
    </row>
    <row r="8" spans="1:6" x14ac:dyDescent="0.3">
      <c r="A8" s="14" t="s">
        <v>86</v>
      </c>
      <c r="B8" s="14" t="s">
        <v>90</v>
      </c>
      <c r="C8" s="14">
        <v>28</v>
      </c>
      <c r="D8" s="2" t="s">
        <v>63</v>
      </c>
      <c r="E8" s="86"/>
      <c r="F8" s="87"/>
    </row>
    <row r="9" spans="1:6" x14ac:dyDescent="0.3">
      <c r="A9" s="14" t="s">
        <v>86</v>
      </c>
      <c r="B9" s="14" t="s">
        <v>91</v>
      </c>
      <c r="C9" s="14">
        <v>135</v>
      </c>
      <c r="D9" s="2" t="s">
        <v>63</v>
      </c>
      <c r="E9" s="86"/>
      <c r="F9" s="87"/>
    </row>
    <row r="10" spans="1:6" x14ac:dyDescent="0.3">
      <c r="A10" s="14" t="s">
        <v>86</v>
      </c>
      <c r="B10" s="14" t="s">
        <v>91</v>
      </c>
      <c r="C10" s="14">
        <v>135</v>
      </c>
      <c r="D10" s="2" t="s">
        <v>64</v>
      </c>
      <c r="E10" s="86"/>
      <c r="F10" s="87"/>
    </row>
    <row r="11" spans="1:6" x14ac:dyDescent="0.3">
      <c r="A11" s="14" t="s">
        <v>86</v>
      </c>
      <c r="B11" s="14" t="s">
        <v>91</v>
      </c>
      <c r="C11" s="14">
        <v>259</v>
      </c>
      <c r="D11" s="2" t="s">
        <v>66</v>
      </c>
      <c r="E11" s="86"/>
      <c r="F11" s="87"/>
    </row>
    <row r="12" spans="1:6" x14ac:dyDescent="0.3">
      <c r="A12" s="14" t="s">
        <v>86</v>
      </c>
      <c r="B12" s="14" t="s">
        <v>91</v>
      </c>
      <c r="C12" s="14">
        <v>259</v>
      </c>
      <c r="D12" s="2" t="s">
        <v>67</v>
      </c>
      <c r="E12" s="86"/>
      <c r="F12" s="87"/>
    </row>
    <row r="13" spans="1:6" x14ac:dyDescent="0.3">
      <c r="A13" s="14" t="s">
        <v>86</v>
      </c>
      <c r="B13" s="14" t="s">
        <v>91</v>
      </c>
      <c r="C13" s="14">
        <v>260</v>
      </c>
      <c r="D13" s="2" t="s">
        <v>68</v>
      </c>
      <c r="E13" s="86"/>
      <c r="F13" s="87"/>
    </row>
    <row r="14" spans="1:6" x14ac:dyDescent="0.3">
      <c r="A14" s="14" t="s">
        <v>86</v>
      </c>
      <c r="B14" s="14" t="s">
        <v>91</v>
      </c>
      <c r="C14" s="14">
        <v>270</v>
      </c>
      <c r="D14" s="2" t="s">
        <v>154</v>
      </c>
      <c r="E14" s="86"/>
      <c r="F14" s="87"/>
    </row>
    <row r="15" spans="1:6" x14ac:dyDescent="0.3">
      <c r="A15" s="14" t="s">
        <v>86</v>
      </c>
      <c r="B15" s="14" t="s">
        <v>91</v>
      </c>
      <c r="C15" s="14">
        <v>29</v>
      </c>
      <c r="D15" s="2" t="s">
        <v>155</v>
      </c>
      <c r="E15" s="86"/>
      <c r="F15" s="87"/>
    </row>
    <row r="16" spans="1:6" x14ac:dyDescent="0.3">
      <c r="A16" s="14" t="s">
        <v>86</v>
      </c>
      <c r="B16" s="14" t="s">
        <v>91</v>
      </c>
      <c r="C16" s="14">
        <v>32</v>
      </c>
      <c r="D16" s="2" t="s">
        <v>156</v>
      </c>
      <c r="E16" s="86"/>
      <c r="F16" s="87"/>
    </row>
    <row r="17" spans="1:6" x14ac:dyDescent="0.3">
      <c r="A17" s="14" t="s">
        <v>86</v>
      </c>
      <c r="B17" s="14" t="s">
        <v>91</v>
      </c>
      <c r="C17" s="14">
        <v>35</v>
      </c>
      <c r="D17" s="2" t="s">
        <v>157</v>
      </c>
      <c r="E17" s="86"/>
      <c r="F17" s="87"/>
    </row>
    <row r="18" spans="1:6" x14ac:dyDescent="0.3">
      <c r="A18" s="14" t="s">
        <v>86</v>
      </c>
      <c r="B18" s="14" t="s">
        <v>91</v>
      </c>
      <c r="C18" s="14" t="s">
        <v>153</v>
      </c>
      <c r="D18" s="2" t="s">
        <v>158</v>
      </c>
      <c r="E18" s="86"/>
      <c r="F18" s="87"/>
    </row>
    <row r="19" spans="1:6" x14ac:dyDescent="0.3">
      <c r="A19" s="14" t="s">
        <v>86</v>
      </c>
      <c r="B19" s="14" t="s">
        <v>91</v>
      </c>
      <c r="C19" s="14" t="s">
        <v>153</v>
      </c>
      <c r="D19" s="2" t="s">
        <v>159</v>
      </c>
      <c r="E19" s="86"/>
      <c r="F19" s="87"/>
    </row>
    <row r="20" spans="1:6" x14ac:dyDescent="0.3">
      <c r="A20" s="14" t="s">
        <v>86</v>
      </c>
      <c r="B20" s="14" t="s">
        <v>91</v>
      </c>
      <c r="C20" s="14">
        <v>37</v>
      </c>
      <c r="D20" s="2" t="s">
        <v>160</v>
      </c>
      <c r="E20" s="86"/>
      <c r="F20" s="87"/>
    </row>
    <row r="21" spans="1:6" x14ac:dyDescent="0.3">
      <c r="A21" s="14" t="s">
        <v>86</v>
      </c>
      <c r="B21" s="14" t="s">
        <v>91</v>
      </c>
      <c r="C21" s="14">
        <v>47</v>
      </c>
      <c r="D21" s="2" t="s">
        <v>161</v>
      </c>
      <c r="E21" s="86"/>
      <c r="F21" s="87"/>
    </row>
    <row r="22" spans="1:6" x14ac:dyDescent="0.3">
      <c r="A22" s="14" t="s">
        <v>86</v>
      </c>
      <c r="B22" s="14" t="s">
        <v>91</v>
      </c>
      <c r="C22" s="14">
        <v>57</v>
      </c>
      <c r="D22" s="2" t="s">
        <v>162</v>
      </c>
      <c r="E22" s="86"/>
      <c r="F22" s="87"/>
    </row>
    <row r="23" spans="1:6" x14ac:dyDescent="0.3">
      <c r="A23" s="14" t="s">
        <v>86</v>
      </c>
      <c r="B23" s="14" t="s">
        <v>92</v>
      </c>
      <c r="C23" s="14">
        <v>225</v>
      </c>
      <c r="D23" s="2" t="s">
        <v>163</v>
      </c>
      <c r="E23" s="86"/>
      <c r="F23" s="87"/>
    </row>
    <row r="24" spans="1:6" x14ac:dyDescent="0.3">
      <c r="A24" s="14" t="s">
        <v>86</v>
      </c>
      <c r="B24" s="14" t="s">
        <v>92</v>
      </c>
      <c r="C24" s="14">
        <v>242</v>
      </c>
      <c r="D24" s="2" t="s">
        <v>164</v>
      </c>
      <c r="E24" s="86"/>
      <c r="F24" s="87"/>
    </row>
    <row r="25" spans="1:6" x14ac:dyDescent="0.3">
      <c r="A25" s="14" t="s">
        <v>86</v>
      </c>
      <c r="B25" s="14" t="s">
        <v>92</v>
      </c>
      <c r="C25" s="14">
        <v>242</v>
      </c>
      <c r="D25" s="2" t="s">
        <v>165</v>
      </c>
      <c r="E25" s="86"/>
      <c r="F25" s="87"/>
    </row>
    <row r="26" spans="1:6" x14ac:dyDescent="0.3">
      <c r="A26" s="14" t="s">
        <v>86</v>
      </c>
      <c r="B26" s="14" t="s">
        <v>93</v>
      </c>
      <c r="C26" s="14">
        <v>122</v>
      </c>
      <c r="D26" s="2" t="s">
        <v>166</v>
      </c>
      <c r="E26" s="86"/>
      <c r="F26" s="87"/>
    </row>
    <row r="27" spans="1:6" x14ac:dyDescent="0.3">
      <c r="A27" s="14" t="s">
        <v>86</v>
      </c>
      <c r="B27" s="14" t="s">
        <v>93</v>
      </c>
      <c r="C27" s="14">
        <v>124</v>
      </c>
      <c r="D27" s="2" t="s">
        <v>167</v>
      </c>
      <c r="E27" s="86"/>
      <c r="F27" s="87"/>
    </row>
    <row r="28" spans="1:6" x14ac:dyDescent="0.3">
      <c r="A28" s="14" t="s">
        <v>86</v>
      </c>
      <c r="B28" s="14" t="s">
        <v>93</v>
      </c>
      <c r="C28" s="14">
        <v>230</v>
      </c>
      <c r="D28" s="2" t="s">
        <v>168</v>
      </c>
      <c r="E28" s="86"/>
      <c r="F28" s="87"/>
    </row>
    <row r="29" spans="1:6" x14ac:dyDescent="0.3">
      <c r="A29" s="14" t="s">
        <v>86</v>
      </c>
      <c r="B29" s="14" t="s">
        <v>93</v>
      </c>
      <c r="C29" s="14">
        <v>231</v>
      </c>
      <c r="D29" s="2" t="s">
        <v>169</v>
      </c>
      <c r="E29" s="86"/>
      <c r="F29" s="87"/>
    </row>
    <row r="30" spans="1:6" x14ac:dyDescent="0.3">
      <c r="A30" s="14" t="s">
        <v>86</v>
      </c>
      <c r="B30" s="14" t="s">
        <v>93</v>
      </c>
      <c r="C30" s="14">
        <v>231</v>
      </c>
      <c r="D30" s="2" t="s">
        <v>170</v>
      </c>
      <c r="E30" s="86"/>
      <c r="F30" s="87"/>
    </row>
    <row r="31" spans="1:6" x14ac:dyDescent="0.3">
      <c r="A31" s="14" t="s">
        <v>86</v>
      </c>
      <c r="B31" s="14" t="s">
        <v>93</v>
      </c>
      <c r="C31" s="14">
        <v>232</v>
      </c>
      <c r="D31" s="2" t="s">
        <v>171</v>
      </c>
      <c r="E31" s="86"/>
      <c r="F31" s="87"/>
    </row>
    <row r="32" spans="1:6" x14ac:dyDescent="0.3">
      <c r="A32" s="14" t="s">
        <v>86</v>
      </c>
      <c r="B32" s="14" t="s">
        <v>93</v>
      </c>
      <c r="C32" s="14">
        <v>232</v>
      </c>
      <c r="D32" s="2" t="s">
        <v>63</v>
      </c>
      <c r="E32" s="86"/>
      <c r="F32" s="87"/>
    </row>
    <row r="33" spans="1:6" x14ac:dyDescent="0.3">
      <c r="A33" s="14" t="s">
        <v>86</v>
      </c>
      <c r="B33" s="14" t="s">
        <v>93</v>
      </c>
      <c r="C33" s="14">
        <v>233</v>
      </c>
      <c r="D33" s="2" t="s">
        <v>64</v>
      </c>
      <c r="E33" s="86"/>
      <c r="F33" s="87"/>
    </row>
    <row r="34" spans="1:6" x14ac:dyDescent="0.3">
      <c r="A34" s="14" t="s">
        <v>86</v>
      </c>
      <c r="B34" s="14" t="s">
        <v>95</v>
      </c>
      <c r="C34" s="14">
        <v>139</v>
      </c>
      <c r="D34" s="2" t="s">
        <v>63</v>
      </c>
      <c r="E34" s="86"/>
      <c r="F34" s="87"/>
    </row>
    <row r="35" spans="1:6" x14ac:dyDescent="0.3">
      <c r="A35" s="14" t="s">
        <v>86</v>
      </c>
      <c r="B35" s="14" t="s">
        <v>95</v>
      </c>
      <c r="C35" s="14">
        <v>905</v>
      </c>
      <c r="D35" s="2" t="s">
        <v>64</v>
      </c>
      <c r="E35" s="86"/>
      <c r="F35" s="87"/>
    </row>
    <row r="36" spans="1:6" x14ac:dyDescent="0.3">
      <c r="A36" s="14" t="s">
        <v>86</v>
      </c>
      <c r="B36" s="14" t="s">
        <v>111</v>
      </c>
      <c r="C36" s="14">
        <v>3</v>
      </c>
      <c r="D36" s="2" t="s">
        <v>63</v>
      </c>
      <c r="E36" s="86"/>
      <c r="F36" s="87"/>
    </row>
    <row r="37" spans="1:6" x14ac:dyDescent="0.3">
      <c r="A37" s="14" t="s">
        <v>86</v>
      </c>
      <c r="B37" s="14" t="s">
        <v>111</v>
      </c>
      <c r="C37" s="14">
        <v>12</v>
      </c>
      <c r="D37" s="2" t="s">
        <v>63</v>
      </c>
      <c r="E37" s="86"/>
      <c r="F37" s="87"/>
    </row>
    <row r="38" spans="1:6" x14ac:dyDescent="0.3">
      <c r="A38" s="14" t="s">
        <v>86</v>
      </c>
      <c r="B38" s="14" t="s">
        <v>111</v>
      </c>
      <c r="C38" s="14">
        <v>13</v>
      </c>
      <c r="D38" s="3" t="s">
        <v>64</v>
      </c>
      <c r="E38" s="86"/>
      <c r="F38" s="87"/>
    </row>
    <row r="39" spans="1:6" x14ac:dyDescent="0.3">
      <c r="A39" s="14" t="s">
        <v>86</v>
      </c>
      <c r="B39" s="14" t="s">
        <v>111</v>
      </c>
      <c r="C39" s="14">
        <v>25</v>
      </c>
      <c r="D39" s="2" t="s">
        <v>63</v>
      </c>
      <c r="E39" s="86"/>
      <c r="F39" s="87"/>
    </row>
    <row r="40" spans="1:6" x14ac:dyDescent="0.3">
      <c r="A40" s="14" t="s">
        <v>86</v>
      </c>
      <c r="B40" s="14" t="s">
        <v>111</v>
      </c>
      <c r="C40" s="14">
        <v>25</v>
      </c>
      <c r="D40" s="2" t="s">
        <v>64</v>
      </c>
      <c r="E40" s="86"/>
      <c r="F40" s="87"/>
    </row>
    <row r="41" spans="1:6" x14ac:dyDescent="0.3">
      <c r="A41" s="14" t="s">
        <v>86</v>
      </c>
      <c r="B41" s="14" t="s">
        <v>111</v>
      </c>
      <c r="C41" s="14">
        <v>25</v>
      </c>
      <c r="D41" s="2" t="s">
        <v>63</v>
      </c>
      <c r="E41" s="86"/>
      <c r="F41" s="87"/>
    </row>
    <row r="42" spans="1:6" x14ac:dyDescent="0.3">
      <c r="A42" s="14" t="s">
        <v>86</v>
      </c>
      <c r="B42" s="14" t="s">
        <v>111</v>
      </c>
      <c r="C42" s="14">
        <v>31</v>
      </c>
      <c r="D42" s="2" t="s">
        <v>64</v>
      </c>
      <c r="E42" s="86"/>
      <c r="F42" s="87"/>
    </row>
    <row r="43" spans="1:6" ht="15" thickBot="1" x14ac:dyDescent="0.35">
      <c r="A43" s="14" t="s">
        <v>86</v>
      </c>
      <c r="B43" s="14" t="s">
        <v>111</v>
      </c>
      <c r="C43" s="14">
        <v>37</v>
      </c>
      <c r="D43" s="2" t="s">
        <v>63</v>
      </c>
      <c r="E43" s="86"/>
      <c r="F43" s="87"/>
    </row>
    <row r="44" spans="1:6" ht="15" thickBot="1" x14ac:dyDescent="0.35">
      <c r="A44" s="137" t="s">
        <v>299</v>
      </c>
      <c r="B44" s="138"/>
      <c r="C44" s="138"/>
      <c r="D44" s="138"/>
      <c r="E44" s="139"/>
      <c r="F44" s="88">
        <f>SUM(F3:F43)</f>
        <v>0</v>
      </c>
    </row>
    <row r="46" spans="1:6" ht="18" x14ac:dyDescent="0.35">
      <c r="A46" s="140" t="s">
        <v>65</v>
      </c>
      <c r="B46" s="141"/>
      <c r="C46" s="141"/>
      <c r="D46" s="141"/>
      <c r="E46" s="141"/>
      <c r="F46" s="141"/>
    </row>
    <row r="47" spans="1:6" x14ac:dyDescent="0.3">
      <c r="A47" s="82" t="s">
        <v>1</v>
      </c>
      <c r="B47" s="82" t="s">
        <v>2</v>
      </c>
      <c r="C47" s="82" t="s">
        <v>3</v>
      </c>
      <c r="D47" s="82" t="s">
        <v>4</v>
      </c>
      <c r="E47" s="85" t="s">
        <v>298</v>
      </c>
      <c r="F47" s="85" t="s">
        <v>300</v>
      </c>
    </row>
    <row r="48" spans="1:6" x14ac:dyDescent="0.3">
      <c r="A48" s="14" t="s">
        <v>114</v>
      </c>
      <c r="B48" s="14" t="s">
        <v>152</v>
      </c>
      <c r="C48" s="14">
        <v>126</v>
      </c>
      <c r="D48" s="1" t="s">
        <v>63</v>
      </c>
      <c r="E48" s="86"/>
      <c r="F48" s="87"/>
    </row>
    <row r="49" spans="1:6" x14ac:dyDescent="0.3">
      <c r="A49" s="14" t="s">
        <v>114</v>
      </c>
      <c r="B49" s="14" t="s">
        <v>89</v>
      </c>
      <c r="C49" s="14">
        <v>129</v>
      </c>
      <c r="D49" s="1" t="s">
        <v>63</v>
      </c>
      <c r="E49" s="86"/>
      <c r="F49" s="87"/>
    </row>
    <row r="50" spans="1:6" x14ac:dyDescent="0.3">
      <c r="A50" s="14" t="s">
        <v>114</v>
      </c>
      <c r="B50" s="14" t="s">
        <v>117</v>
      </c>
      <c r="C50" s="14">
        <v>103</v>
      </c>
      <c r="D50" s="1" t="s">
        <v>64</v>
      </c>
      <c r="E50" s="86"/>
      <c r="F50" s="87"/>
    </row>
    <row r="51" spans="1:6" x14ac:dyDescent="0.3">
      <c r="A51" s="14" t="s">
        <v>114</v>
      </c>
      <c r="B51" s="14" t="s">
        <v>117</v>
      </c>
      <c r="C51" s="14">
        <v>104</v>
      </c>
      <c r="D51" s="1" t="s">
        <v>66</v>
      </c>
      <c r="E51" s="86"/>
      <c r="F51" s="87"/>
    </row>
    <row r="52" spans="1:6" x14ac:dyDescent="0.3">
      <c r="A52" s="14" t="s">
        <v>114</v>
      </c>
      <c r="B52" s="14" t="s">
        <v>117</v>
      </c>
      <c r="C52" s="14">
        <v>104</v>
      </c>
      <c r="D52" s="1" t="s">
        <v>67</v>
      </c>
      <c r="E52" s="86"/>
      <c r="F52" s="87"/>
    </row>
    <row r="53" spans="1:6" x14ac:dyDescent="0.3">
      <c r="A53" s="14" t="s">
        <v>114</v>
      </c>
      <c r="B53" s="14" t="s">
        <v>117</v>
      </c>
      <c r="C53" s="14">
        <v>126</v>
      </c>
      <c r="D53" s="1" t="s">
        <v>68</v>
      </c>
      <c r="E53" s="86"/>
      <c r="F53" s="87"/>
    </row>
    <row r="54" spans="1:6" x14ac:dyDescent="0.3">
      <c r="A54" s="14" t="s">
        <v>114</v>
      </c>
      <c r="B54" s="14" t="s">
        <v>117</v>
      </c>
      <c r="C54" s="14">
        <v>126</v>
      </c>
      <c r="D54" s="1" t="s">
        <v>63</v>
      </c>
      <c r="E54" s="86"/>
      <c r="F54" s="87"/>
    </row>
    <row r="55" spans="1:6" x14ac:dyDescent="0.3">
      <c r="A55" s="14" t="s">
        <v>114</v>
      </c>
      <c r="B55" s="14" t="s">
        <v>117</v>
      </c>
      <c r="C55" s="14">
        <v>127</v>
      </c>
      <c r="D55" s="1" t="s">
        <v>63</v>
      </c>
      <c r="E55" s="86"/>
      <c r="F55" s="87"/>
    </row>
    <row r="56" spans="1:6" x14ac:dyDescent="0.3">
      <c r="A56" s="14" t="s">
        <v>114</v>
      </c>
      <c r="B56" s="14" t="s">
        <v>117</v>
      </c>
      <c r="C56" s="14">
        <v>203</v>
      </c>
      <c r="D56" s="1" t="s">
        <v>64</v>
      </c>
      <c r="E56" s="86"/>
      <c r="F56" s="87"/>
    </row>
    <row r="57" spans="1:6" x14ac:dyDescent="0.3">
      <c r="A57" s="14" t="s">
        <v>114</v>
      </c>
      <c r="B57" s="14" t="s">
        <v>117</v>
      </c>
      <c r="C57" s="14">
        <v>203</v>
      </c>
      <c r="D57" s="1" t="s">
        <v>66</v>
      </c>
      <c r="E57" s="86"/>
      <c r="F57" s="87"/>
    </row>
    <row r="58" spans="1:6" x14ac:dyDescent="0.3">
      <c r="A58" s="14" t="s">
        <v>114</v>
      </c>
      <c r="B58" s="14" t="s">
        <v>117</v>
      </c>
      <c r="C58" s="14">
        <v>203</v>
      </c>
      <c r="D58" s="1" t="s">
        <v>67</v>
      </c>
      <c r="E58" s="86"/>
      <c r="F58" s="87"/>
    </row>
    <row r="59" spans="1:6" x14ac:dyDescent="0.3">
      <c r="A59" s="14" t="s">
        <v>114</v>
      </c>
      <c r="B59" s="14" t="s">
        <v>117</v>
      </c>
      <c r="C59" s="14">
        <v>203</v>
      </c>
      <c r="D59" s="1" t="s">
        <v>68</v>
      </c>
      <c r="E59" s="86"/>
      <c r="F59" s="87"/>
    </row>
    <row r="60" spans="1:6" x14ac:dyDescent="0.3">
      <c r="A60" s="14" t="s">
        <v>114</v>
      </c>
      <c r="B60" s="14" t="s">
        <v>117</v>
      </c>
      <c r="C60" s="14">
        <v>203</v>
      </c>
      <c r="D60" s="1" t="s">
        <v>154</v>
      </c>
      <c r="E60" s="86"/>
      <c r="F60" s="87"/>
    </row>
    <row r="61" spans="1:6" x14ac:dyDescent="0.3">
      <c r="A61" s="14" t="s">
        <v>114</v>
      </c>
      <c r="B61" s="14" t="s">
        <v>117</v>
      </c>
      <c r="C61" s="14">
        <v>203</v>
      </c>
      <c r="D61" s="1" t="s">
        <v>155</v>
      </c>
      <c r="E61" s="86"/>
      <c r="F61" s="87"/>
    </row>
    <row r="62" spans="1:6" x14ac:dyDescent="0.3">
      <c r="A62" s="14" t="s">
        <v>114</v>
      </c>
      <c r="B62" s="14" t="s">
        <v>117</v>
      </c>
      <c r="C62" s="14">
        <v>203</v>
      </c>
      <c r="D62" s="1" t="s">
        <v>156</v>
      </c>
      <c r="E62" s="86"/>
      <c r="F62" s="87"/>
    </row>
    <row r="63" spans="1:6" x14ac:dyDescent="0.3">
      <c r="A63" s="14" t="s">
        <v>114</v>
      </c>
      <c r="B63" s="14" t="s">
        <v>117</v>
      </c>
      <c r="C63" s="14">
        <v>203</v>
      </c>
      <c r="D63" s="1" t="s">
        <v>157</v>
      </c>
      <c r="E63" s="86"/>
      <c r="F63" s="87"/>
    </row>
    <row r="64" spans="1:6" x14ac:dyDescent="0.3">
      <c r="A64" s="14" t="s">
        <v>114</v>
      </c>
      <c r="B64" s="14" t="s">
        <v>117</v>
      </c>
      <c r="C64" s="14">
        <v>203</v>
      </c>
      <c r="D64" s="1" t="s">
        <v>158</v>
      </c>
      <c r="E64" s="86"/>
      <c r="F64" s="87"/>
    </row>
    <row r="65" spans="1:6" x14ac:dyDescent="0.3">
      <c r="A65" s="14" t="s">
        <v>114</v>
      </c>
      <c r="B65" s="14" t="s">
        <v>117</v>
      </c>
      <c r="C65" s="14">
        <v>203</v>
      </c>
      <c r="D65" s="1" t="s">
        <v>159</v>
      </c>
      <c r="E65" s="86"/>
      <c r="F65" s="87"/>
    </row>
    <row r="66" spans="1:6" x14ac:dyDescent="0.3">
      <c r="A66" s="14" t="s">
        <v>114</v>
      </c>
      <c r="B66" s="14" t="s">
        <v>117</v>
      </c>
      <c r="C66" s="14">
        <v>203</v>
      </c>
      <c r="D66" s="1" t="s">
        <v>160</v>
      </c>
      <c r="E66" s="86"/>
      <c r="F66" s="87"/>
    </row>
    <row r="67" spans="1:6" x14ac:dyDescent="0.3">
      <c r="A67" s="14" t="s">
        <v>114</v>
      </c>
      <c r="B67" s="14" t="s">
        <v>117</v>
      </c>
      <c r="C67" s="14">
        <v>203</v>
      </c>
      <c r="D67" s="1" t="s">
        <v>161</v>
      </c>
      <c r="E67" s="86"/>
      <c r="F67" s="87"/>
    </row>
    <row r="68" spans="1:6" x14ac:dyDescent="0.3">
      <c r="A68" s="14" t="s">
        <v>114</v>
      </c>
      <c r="B68" s="14" t="s">
        <v>117</v>
      </c>
      <c r="C68" s="14">
        <v>203</v>
      </c>
      <c r="D68" s="1" t="s">
        <v>162</v>
      </c>
      <c r="E68" s="86"/>
      <c r="F68" s="87"/>
    </row>
    <row r="69" spans="1:6" x14ac:dyDescent="0.3">
      <c r="A69" s="14" t="s">
        <v>114</v>
      </c>
      <c r="B69" s="14" t="s">
        <v>117</v>
      </c>
      <c r="C69" s="14">
        <v>204</v>
      </c>
      <c r="D69" s="1" t="s">
        <v>163</v>
      </c>
      <c r="E69" s="86"/>
      <c r="F69" s="87"/>
    </row>
    <row r="70" spans="1:6" x14ac:dyDescent="0.3">
      <c r="A70" s="14" t="s">
        <v>114</v>
      </c>
      <c r="B70" s="14" t="s">
        <v>117</v>
      </c>
      <c r="C70" s="14">
        <v>204</v>
      </c>
      <c r="D70" s="1" t="s">
        <v>164</v>
      </c>
      <c r="E70" s="86"/>
      <c r="F70" s="87"/>
    </row>
    <row r="71" spans="1:6" x14ac:dyDescent="0.3">
      <c r="A71" s="14" t="s">
        <v>114</v>
      </c>
      <c r="B71" s="14" t="s">
        <v>117</v>
      </c>
      <c r="C71" s="14">
        <v>226</v>
      </c>
      <c r="D71" s="1" t="s">
        <v>165</v>
      </c>
      <c r="E71" s="86"/>
      <c r="F71" s="87"/>
    </row>
    <row r="72" spans="1:6" x14ac:dyDescent="0.3">
      <c r="A72" s="14" t="s">
        <v>114</v>
      </c>
      <c r="B72" s="14" t="s">
        <v>117</v>
      </c>
      <c r="C72" s="14">
        <v>226</v>
      </c>
      <c r="D72" s="1" t="s">
        <v>166</v>
      </c>
      <c r="E72" s="86"/>
      <c r="F72" s="87"/>
    </row>
    <row r="73" spans="1:6" x14ac:dyDescent="0.3">
      <c r="A73" s="14" t="s">
        <v>114</v>
      </c>
      <c r="B73" s="14" t="s">
        <v>117</v>
      </c>
      <c r="C73" s="14">
        <v>227</v>
      </c>
      <c r="D73" s="1" t="s">
        <v>167</v>
      </c>
      <c r="E73" s="86"/>
      <c r="F73" s="87"/>
    </row>
    <row r="74" spans="1:6" ht="15" thickBot="1" x14ac:dyDescent="0.35">
      <c r="A74" s="14" t="s">
        <v>114</v>
      </c>
      <c r="B74" s="14" t="s">
        <v>105</v>
      </c>
      <c r="C74" s="14">
        <v>120</v>
      </c>
      <c r="D74" s="1" t="s">
        <v>168</v>
      </c>
      <c r="E74" s="86"/>
      <c r="F74" s="87"/>
    </row>
    <row r="75" spans="1:6" ht="15" thickBot="1" x14ac:dyDescent="0.35">
      <c r="A75" s="137" t="s">
        <v>301</v>
      </c>
      <c r="B75" s="138"/>
      <c r="C75" s="138"/>
      <c r="D75" s="138"/>
      <c r="E75" s="139"/>
      <c r="F75" s="88">
        <f>SUM(F34:F74)</f>
        <v>0</v>
      </c>
    </row>
    <row r="78" spans="1:6" ht="18" x14ac:dyDescent="0.35">
      <c r="A78" s="140" t="s">
        <v>69</v>
      </c>
      <c r="B78" s="141"/>
      <c r="C78" s="141"/>
      <c r="D78" s="141"/>
      <c r="E78" s="141"/>
      <c r="F78" s="141"/>
    </row>
    <row r="79" spans="1:6" x14ac:dyDescent="0.3">
      <c r="A79" s="82" t="s">
        <v>1</v>
      </c>
      <c r="B79" s="82" t="s">
        <v>2</v>
      </c>
      <c r="C79" s="82" t="s">
        <v>3</v>
      </c>
      <c r="D79" s="82" t="s">
        <v>4</v>
      </c>
      <c r="E79" s="85" t="s">
        <v>298</v>
      </c>
      <c r="F79" s="85" t="s">
        <v>300</v>
      </c>
    </row>
    <row r="80" spans="1:6" x14ac:dyDescent="0.3">
      <c r="A80" s="14" t="s">
        <v>118</v>
      </c>
      <c r="B80" s="14" t="s">
        <v>120</v>
      </c>
      <c r="C80" s="14">
        <v>217</v>
      </c>
      <c r="D80" s="4" t="s">
        <v>63</v>
      </c>
      <c r="E80" s="86"/>
      <c r="F80" s="87"/>
    </row>
    <row r="81" spans="1:6" x14ac:dyDescent="0.3">
      <c r="A81" s="14" t="s">
        <v>118</v>
      </c>
      <c r="B81" s="14" t="s">
        <v>120</v>
      </c>
      <c r="C81" s="14">
        <v>217</v>
      </c>
      <c r="D81" s="4" t="s">
        <v>63</v>
      </c>
      <c r="E81" s="86"/>
      <c r="F81" s="87"/>
    </row>
    <row r="82" spans="1:6" x14ac:dyDescent="0.3">
      <c r="A82" s="14" t="s">
        <v>118</v>
      </c>
      <c r="B82" s="14" t="s">
        <v>120</v>
      </c>
      <c r="C82" s="14">
        <v>900</v>
      </c>
      <c r="D82" s="4" t="s">
        <v>64</v>
      </c>
      <c r="E82" s="86"/>
      <c r="F82" s="87"/>
    </row>
    <row r="83" spans="1:6" x14ac:dyDescent="0.3">
      <c r="A83" s="14" t="s">
        <v>118</v>
      </c>
      <c r="B83" s="14" t="s">
        <v>148</v>
      </c>
      <c r="C83" s="14">
        <v>28</v>
      </c>
      <c r="D83" s="4" t="s">
        <v>63</v>
      </c>
      <c r="E83" s="86"/>
      <c r="F83" s="87"/>
    </row>
    <row r="84" spans="1:6" x14ac:dyDescent="0.3">
      <c r="A84" s="14" t="s">
        <v>118</v>
      </c>
      <c r="B84" s="14" t="s">
        <v>148</v>
      </c>
      <c r="C84" s="14">
        <v>28</v>
      </c>
      <c r="D84" s="4" t="s">
        <v>64</v>
      </c>
      <c r="E84" s="86"/>
      <c r="F84" s="87"/>
    </row>
    <row r="85" spans="1:6" x14ac:dyDescent="0.3">
      <c r="A85" s="14" t="s">
        <v>118</v>
      </c>
      <c r="B85" s="14" t="s">
        <v>148</v>
      </c>
      <c r="C85" s="14">
        <v>28</v>
      </c>
      <c r="D85" s="4" t="s">
        <v>66</v>
      </c>
      <c r="E85" s="86"/>
      <c r="F85" s="87"/>
    </row>
    <row r="86" spans="1:6" x14ac:dyDescent="0.3">
      <c r="A86" s="14" t="s">
        <v>118</v>
      </c>
      <c r="B86" s="14" t="s">
        <v>148</v>
      </c>
      <c r="C86" s="14">
        <v>28</v>
      </c>
      <c r="D86" s="4" t="s">
        <v>67</v>
      </c>
      <c r="E86" s="86"/>
      <c r="F86" s="87"/>
    </row>
    <row r="87" spans="1:6" ht="15" thickBot="1" x14ac:dyDescent="0.35">
      <c r="A87" s="14" t="s">
        <v>118</v>
      </c>
      <c r="B87" s="14" t="s">
        <v>172</v>
      </c>
      <c r="C87" s="14" t="s">
        <v>70</v>
      </c>
      <c r="D87" s="10" t="s">
        <v>63</v>
      </c>
      <c r="E87" s="86"/>
      <c r="F87" s="87"/>
    </row>
    <row r="88" spans="1:6" ht="15" thickBot="1" x14ac:dyDescent="0.35">
      <c r="A88" s="137" t="s">
        <v>311</v>
      </c>
      <c r="B88" s="138"/>
      <c r="C88" s="138"/>
      <c r="D88" s="138"/>
      <c r="E88" s="139"/>
      <c r="F88" s="88">
        <f>SUM(F47:F87)</f>
        <v>0</v>
      </c>
    </row>
  </sheetData>
  <mergeCells count="6">
    <mergeCell ref="A88:E88"/>
    <mergeCell ref="A1:F1"/>
    <mergeCell ref="A44:E44"/>
    <mergeCell ref="A46:F46"/>
    <mergeCell ref="A75:E75"/>
    <mergeCell ref="A78:F78"/>
  </mergeCells>
  <phoneticPr fontId="5" type="noConversion"/>
  <pageMargins left="0.7" right="0.7" top="1.0313888888888889" bottom="0.75" header="0.3" footer="0.3"/>
  <pageSetup paperSize="9" scale="79" orientation="portrait" r:id="rId1"/>
  <headerFooter>
    <oddHeader>&amp;L&amp;"-,Gras"Affaire 2025060AOS&amp;C&amp;"-,Gras"DPGF
Lot 4 : Contrôles trimestriels visuel des gaines souples en amont et en aval des moteurs (sorbonnes, hottes, BOA et ARV) 
et maintenance curative&amp;R&amp;"-,Gras"Acte d'Engagement
Annexe 1.1</oddHeader>
    <oddFooter>&amp;C&amp;"-,Gras"Page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96"/>
  <sheetViews>
    <sheetView view="pageLayout" zoomScaleNormal="70" workbookViewId="0">
      <selection activeCell="E16" sqref="E16"/>
    </sheetView>
  </sheetViews>
  <sheetFormatPr baseColWidth="10" defaultRowHeight="14.4" x14ac:dyDescent="0.3"/>
  <cols>
    <col min="1" max="1" width="11.21875" bestFit="1" customWidth="1"/>
    <col min="2" max="2" width="13" bestFit="1" customWidth="1"/>
    <col min="3" max="3" width="19.33203125" customWidth="1"/>
    <col min="4" max="4" width="20.44140625" customWidth="1"/>
    <col min="5" max="5" width="29.6640625" bestFit="1" customWidth="1"/>
    <col min="6" max="6" width="33.21875" bestFit="1" customWidth="1"/>
  </cols>
  <sheetData>
    <row r="1" spans="1:6" ht="18" x14ac:dyDescent="0.35">
      <c r="A1" s="140" t="s">
        <v>73</v>
      </c>
      <c r="B1" s="141"/>
      <c r="C1" s="141"/>
      <c r="D1" s="141"/>
      <c r="E1" s="141"/>
      <c r="F1" s="141"/>
    </row>
    <row r="2" spans="1:6" x14ac:dyDescent="0.3">
      <c r="A2" s="82" t="s">
        <v>1</v>
      </c>
      <c r="B2" s="82" t="s">
        <v>2</v>
      </c>
      <c r="C2" s="82" t="s">
        <v>3</v>
      </c>
      <c r="D2" s="82" t="s">
        <v>4</v>
      </c>
      <c r="E2" s="85" t="s">
        <v>298</v>
      </c>
      <c r="F2" s="85" t="s">
        <v>300</v>
      </c>
    </row>
    <row r="3" spans="1:6" x14ac:dyDescent="0.3">
      <c r="A3" s="14" t="s">
        <v>86</v>
      </c>
      <c r="B3" s="14" t="s">
        <v>87</v>
      </c>
      <c r="C3" s="14" t="s">
        <v>75</v>
      </c>
      <c r="D3" s="2" t="s">
        <v>74</v>
      </c>
      <c r="E3" s="86"/>
      <c r="F3" s="87"/>
    </row>
    <row r="4" spans="1:6" x14ac:dyDescent="0.3">
      <c r="A4" s="14" t="s">
        <v>86</v>
      </c>
      <c r="B4" s="14" t="s">
        <v>87</v>
      </c>
      <c r="C4" s="14" t="s">
        <v>75</v>
      </c>
      <c r="D4" s="2" t="s">
        <v>74</v>
      </c>
      <c r="E4" s="86"/>
      <c r="F4" s="87"/>
    </row>
    <row r="5" spans="1:6" x14ac:dyDescent="0.3">
      <c r="A5" s="14" t="s">
        <v>86</v>
      </c>
      <c r="B5" s="14" t="s">
        <v>87</v>
      </c>
      <c r="C5" s="14" t="s">
        <v>75</v>
      </c>
      <c r="D5" s="2" t="s">
        <v>76</v>
      </c>
      <c r="E5" s="86"/>
      <c r="F5" s="87"/>
    </row>
    <row r="6" spans="1:6" x14ac:dyDescent="0.3">
      <c r="A6" s="14" t="s">
        <v>86</v>
      </c>
      <c r="B6" s="14" t="s">
        <v>87</v>
      </c>
      <c r="C6" s="14">
        <v>38</v>
      </c>
      <c r="D6" s="2" t="s">
        <v>74</v>
      </c>
      <c r="E6" s="86"/>
      <c r="F6" s="87"/>
    </row>
    <row r="7" spans="1:6" x14ac:dyDescent="0.3">
      <c r="A7" s="14" t="s">
        <v>86</v>
      </c>
      <c r="B7" s="14" t="s">
        <v>89</v>
      </c>
      <c r="C7" s="14">
        <v>19</v>
      </c>
      <c r="D7" s="2" t="s">
        <v>74</v>
      </c>
      <c r="E7" s="86"/>
      <c r="F7" s="87"/>
    </row>
    <row r="8" spans="1:6" x14ac:dyDescent="0.3">
      <c r="A8" s="14" t="s">
        <v>86</v>
      </c>
      <c r="B8" s="14" t="s">
        <v>89</v>
      </c>
      <c r="C8" s="14">
        <v>19</v>
      </c>
      <c r="D8" s="2" t="s">
        <v>76</v>
      </c>
      <c r="E8" s="86"/>
      <c r="F8" s="87"/>
    </row>
    <row r="9" spans="1:6" x14ac:dyDescent="0.3">
      <c r="A9" s="14" t="s">
        <v>86</v>
      </c>
      <c r="B9" s="14" t="s">
        <v>90</v>
      </c>
      <c r="C9" s="14">
        <v>26</v>
      </c>
      <c r="D9" s="2" t="s">
        <v>77</v>
      </c>
      <c r="E9" s="86"/>
      <c r="F9" s="87"/>
    </row>
    <row r="10" spans="1:6" x14ac:dyDescent="0.3">
      <c r="A10" s="14" t="s">
        <v>86</v>
      </c>
      <c r="B10" s="14" t="s">
        <v>90</v>
      </c>
      <c r="C10" s="14">
        <v>26</v>
      </c>
      <c r="D10" s="2" t="s">
        <v>74</v>
      </c>
      <c r="E10" s="86"/>
      <c r="F10" s="87"/>
    </row>
    <row r="11" spans="1:6" x14ac:dyDescent="0.3">
      <c r="A11" s="14" t="s">
        <v>86</v>
      </c>
      <c r="B11" s="14" t="s">
        <v>90</v>
      </c>
      <c r="C11" s="14">
        <v>26</v>
      </c>
      <c r="D11" s="2" t="s">
        <v>76</v>
      </c>
      <c r="E11" s="86"/>
      <c r="F11" s="87"/>
    </row>
    <row r="12" spans="1:6" x14ac:dyDescent="0.3">
      <c r="A12" s="14" t="s">
        <v>86</v>
      </c>
      <c r="B12" s="14" t="s">
        <v>90</v>
      </c>
      <c r="C12" s="14">
        <v>29</v>
      </c>
      <c r="D12" s="2" t="s">
        <v>77</v>
      </c>
      <c r="E12" s="86"/>
      <c r="F12" s="87"/>
    </row>
    <row r="13" spans="1:6" x14ac:dyDescent="0.3">
      <c r="A13" s="14" t="s">
        <v>86</v>
      </c>
      <c r="B13" s="14" t="s">
        <v>90</v>
      </c>
      <c r="C13" s="14">
        <v>29</v>
      </c>
      <c r="D13" s="2" t="s">
        <v>78</v>
      </c>
      <c r="E13" s="86"/>
      <c r="F13" s="87"/>
    </row>
    <row r="14" spans="1:6" x14ac:dyDescent="0.3">
      <c r="A14" s="14" t="s">
        <v>86</v>
      </c>
      <c r="B14" s="14" t="s">
        <v>90</v>
      </c>
      <c r="C14" s="14">
        <v>29</v>
      </c>
      <c r="D14" s="2" t="s">
        <v>79</v>
      </c>
      <c r="E14" s="86"/>
      <c r="F14" s="87"/>
    </row>
    <row r="15" spans="1:6" x14ac:dyDescent="0.3">
      <c r="A15" s="14" t="s">
        <v>86</v>
      </c>
      <c r="B15" s="14" t="s">
        <v>90</v>
      </c>
      <c r="C15" s="14">
        <v>29</v>
      </c>
      <c r="D15" s="2" t="s">
        <v>80</v>
      </c>
      <c r="E15" s="86"/>
      <c r="F15" s="87"/>
    </row>
    <row r="16" spans="1:6" x14ac:dyDescent="0.3">
      <c r="A16" s="14" t="s">
        <v>86</v>
      </c>
      <c r="B16" s="14" t="s">
        <v>90</v>
      </c>
      <c r="C16" s="14">
        <v>29</v>
      </c>
      <c r="D16" s="2" t="s">
        <v>174</v>
      </c>
      <c r="E16" s="86"/>
      <c r="F16" s="87"/>
    </row>
    <row r="17" spans="1:6" x14ac:dyDescent="0.3">
      <c r="A17" s="14" t="s">
        <v>86</v>
      </c>
      <c r="B17" s="14" t="s">
        <v>90</v>
      </c>
      <c r="C17" s="14">
        <v>29</v>
      </c>
      <c r="D17" s="2" t="s">
        <v>175</v>
      </c>
      <c r="E17" s="86"/>
      <c r="F17" s="87"/>
    </row>
    <row r="18" spans="1:6" x14ac:dyDescent="0.3">
      <c r="A18" s="14" t="s">
        <v>86</v>
      </c>
      <c r="B18" s="14" t="s">
        <v>90</v>
      </c>
      <c r="C18" s="14">
        <v>40</v>
      </c>
      <c r="D18" s="2" t="s">
        <v>176</v>
      </c>
      <c r="E18" s="86"/>
      <c r="F18" s="87"/>
    </row>
    <row r="19" spans="1:6" x14ac:dyDescent="0.3">
      <c r="A19" s="14" t="s">
        <v>86</v>
      </c>
      <c r="B19" s="14" t="s">
        <v>90</v>
      </c>
      <c r="C19" s="14">
        <v>43</v>
      </c>
      <c r="D19" s="2" t="s">
        <v>177</v>
      </c>
      <c r="E19" s="86"/>
      <c r="F19" s="87"/>
    </row>
    <row r="20" spans="1:6" x14ac:dyDescent="0.3">
      <c r="A20" s="14" t="s">
        <v>86</v>
      </c>
      <c r="B20" s="14" t="s">
        <v>90</v>
      </c>
      <c r="C20" s="14">
        <v>48</v>
      </c>
      <c r="D20" s="2" t="s">
        <v>178</v>
      </c>
      <c r="E20" s="86"/>
      <c r="F20" s="87"/>
    </row>
    <row r="21" spans="1:6" x14ac:dyDescent="0.3">
      <c r="A21" s="14" t="s">
        <v>86</v>
      </c>
      <c r="B21" s="14" t="s">
        <v>90</v>
      </c>
      <c r="C21" s="14">
        <v>52</v>
      </c>
      <c r="D21" s="2" t="s">
        <v>179</v>
      </c>
      <c r="E21" s="86"/>
      <c r="F21" s="87"/>
    </row>
    <row r="22" spans="1:6" x14ac:dyDescent="0.3">
      <c r="A22" s="14" t="s">
        <v>86</v>
      </c>
      <c r="B22" s="14" t="s">
        <v>90</v>
      </c>
      <c r="C22" s="14">
        <v>52</v>
      </c>
      <c r="D22" s="2" t="s">
        <v>180</v>
      </c>
      <c r="E22" s="86"/>
      <c r="F22" s="87"/>
    </row>
    <row r="23" spans="1:6" x14ac:dyDescent="0.3">
      <c r="A23" s="14" t="s">
        <v>86</v>
      </c>
      <c r="B23" s="14" t="s">
        <v>90</v>
      </c>
      <c r="C23" s="14">
        <v>52</v>
      </c>
      <c r="D23" s="2" t="s">
        <v>181</v>
      </c>
      <c r="E23" s="86"/>
      <c r="F23" s="87"/>
    </row>
    <row r="24" spans="1:6" x14ac:dyDescent="0.3">
      <c r="A24" s="14" t="s">
        <v>86</v>
      </c>
      <c r="B24" s="14" t="s">
        <v>90</v>
      </c>
      <c r="C24" s="14">
        <v>959</v>
      </c>
      <c r="D24" s="2" t="s">
        <v>182</v>
      </c>
      <c r="E24" s="86"/>
      <c r="F24" s="87"/>
    </row>
    <row r="25" spans="1:6" x14ac:dyDescent="0.3">
      <c r="A25" s="14" t="s">
        <v>86</v>
      </c>
      <c r="B25" s="14" t="s">
        <v>90</v>
      </c>
      <c r="C25" s="14">
        <v>959</v>
      </c>
      <c r="D25" s="2" t="s">
        <v>183</v>
      </c>
      <c r="E25" s="86"/>
      <c r="F25" s="87"/>
    </row>
    <row r="26" spans="1:6" x14ac:dyDescent="0.3">
      <c r="A26" s="14" t="s">
        <v>86</v>
      </c>
      <c r="B26" s="14" t="s">
        <v>90</v>
      </c>
      <c r="C26" s="14">
        <v>959</v>
      </c>
      <c r="D26" s="2" t="s">
        <v>184</v>
      </c>
      <c r="E26" s="86"/>
      <c r="F26" s="87"/>
    </row>
    <row r="27" spans="1:6" x14ac:dyDescent="0.3">
      <c r="A27" s="14" t="s">
        <v>86</v>
      </c>
      <c r="B27" s="14" t="s">
        <v>90</v>
      </c>
      <c r="C27" s="14">
        <v>959</v>
      </c>
      <c r="D27" s="2" t="s">
        <v>185</v>
      </c>
      <c r="E27" s="86"/>
      <c r="F27" s="87"/>
    </row>
    <row r="28" spans="1:6" x14ac:dyDescent="0.3">
      <c r="A28" s="14" t="s">
        <v>86</v>
      </c>
      <c r="B28" s="14" t="s">
        <v>90</v>
      </c>
      <c r="C28" s="14">
        <v>959</v>
      </c>
      <c r="D28" s="2" t="s">
        <v>186</v>
      </c>
      <c r="E28" s="86"/>
      <c r="F28" s="87"/>
    </row>
    <row r="29" spans="1:6" x14ac:dyDescent="0.3">
      <c r="A29" s="14" t="s">
        <v>86</v>
      </c>
      <c r="B29" s="14" t="s">
        <v>91</v>
      </c>
      <c r="C29" s="14">
        <v>156</v>
      </c>
      <c r="D29" s="2" t="s">
        <v>77</v>
      </c>
      <c r="E29" s="86"/>
      <c r="F29" s="87"/>
    </row>
    <row r="30" spans="1:6" x14ac:dyDescent="0.3">
      <c r="A30" s="14" t="s">
        <v>86</v>
      </c>
      <c r="B30" s="14" t="s">
        <v>91</v>
      </c>
      <c r="C30" s="14">
        <v>157</v>
      </c>
      <c r="D30" s="2" t="s">
        <v>78</v>
      </c>
      <c r="E30" s="86"/>
      <c r="F30" s="87"/>
    </row>
    <row r="31" spans="1:6" x14ac:dyDescent="0.3">
      <c r="A31" s="14" t="s">
        <v>86</v>
      </c>
      <c r="B31" s="14" t="s">
        <v>91</v>
      </c>
      <c r="C31" s="14">
        <v>159</v>
      </c>
      <c r="D31" s="2" t="s">
        <v>79</v>
      </c>
      <c r="E31" s="86"/>
      <c r="F31" s="87"/>
    </row>
    <row r="32" spans="1:6" x14ac:dyDescent="0.3">
      <c r="A32" s="14" t="s">
        <v>86</v>
      </c>
      <c r="B32" s="14" t="s">
        <v>91</v>
      </c>
      <c r="C32" s="14">
        <v>162</v>
      </c>
      <c r="D32" s="2" t="s">
        <v>80</v>
      </c>
      <c r="E32" s="86"/>
      <c r="F32" s="87"/>
    </row>
    <row r="33" spans="1:6" x14ac:dyDescent="0.3">
      <c r="A33" s="14" t="s">
        <v>86</v>
      </c>
      <c r="B33" s="14" t="s">
        <v>91</v>
      </c>
      <c r="C33" s="14">
        <v>2</v>
      </c>
      <c r="D33" s="2" t="s">
        <v>74</v>
      </c>
      <c r="E33" s="86"/>
      <c r="F33" s="87"/>
    </row>
    <row r="34" spans="1:6" x14ac:dyDescent="0.3">
      <c r="A34" s="14" t="s">
        <v>86</v>
      </c>
      <c r="B34" s="14" t="s">
        <v>91</v>
      </c>
      <c r="C34" s="14">
        <v>4</v>
      </c>
      <c r="D34" s="2" t="s">
        <v>74</v>
      </c>
      <c r="E34" s="86"/>
      <c r="F34" s="87"/>
    </row>
    <row r="35" spans="1:6" x14ac:dyDescent="0.3">
      <c r="A35" s="14" t="s">
        <v>86</v>
      </c>
      <c r="B35" s="14" t="s">
        <v>91</v>
      </c>
      <c r="C35" s="14">
        <v>6</v>
      </c>
      <c r="D35" s="2" t="s">
        <v>74</v>
      </c>
      <c r="E35" s="86"/>
      <c r="F35" s="87"/>
    </row>
    <row r="36" spans="1:6" x14ac:dyDescent="0.3">
      <c r="A36" s="14" t="s">
        <v>86</v>
      </c>
      <c r="B36" s="14" t="s">
        <v>91</v>
      </c>
      <c r="C36" s="14">
        <v>9</v>
      </c>
      <c r="D36" s="2" t="s">
        <v>74</v>
      </c>
      <c r="E36" s="86"/>
      <c r="F36" s="87"/>
    </row>
    <row r="37" spans="1:6" x14ac:dyDescent="0.3">
      <c r="A37" s="14" t="s">
        <v>86</v>
      </c>
      <c r="B37" s="14" t="s">
        <v>91</v>
      </c>
      <c r="C37" s="14">
        <v>57</v>
      </c>
      <c r="D37" s="2" t="s">
        <v>76</v>
      </c>
      <c r="E37" s="86"/>
      <c r="F37" s="87"/>
    </row>
    <row r="38" spans="1:6" x14ac:dyDescent="0.3">
      <c r="A38" s="14" t="s">
        <v>86</v>
      </c>
      <c r="B38" s="14" t="s">
        <v>91</v>
      </c>
      <c r="C38" s="14">
        <v>59</v>
      </c>
      <c r="D38" s="2" t="s">
        <v>77</v>
      </c>
      <c r="E38" s="86"/>
      <c r="F38" s="87"/>
    </row>
    <row r="39" spans="1:6" x14ac:dyDescent="0.3">
      <c r="A39" s="14" t="s">
        <v>86</v>
      </c>
      <c r="B39" s="14" t="s">
        <v>92</v>
      </c>
      <c r="C39" s="14">
        <v>109</v>
      </c>
      <c r="D39" s="2" t="s">
        <v>74</v>
      </c>
      <c r="E39" s="86"/>
      <c r="F39" s="87"/>
    </row>
    <row r="40" spans="1:6" x14ac:dyDescent="0.3">
      <c r="A40" s="14" t="s">
        <v>86</v>
      </c>
      <c r="B40" s="14" t="s">
        <v>92</v>
      </c>
      <c r="C40" s="14">
        <v>224</v>
      </c>
      <c r="D40" s="2" t="s">
        <v>74</v>
      </c>
      <c r="E40" s="86"/>
      <c r="F40" s="87"/>
    </row>
    <row r="41" spans="1:6" x14ac:dyDescent="0.3">
      <c r="A41" s="14" t="s">
        <v>86</v>
      </c>
      <c r="B41" s="14" t="s">
        <v>92</v>
      </c>
      <c r="C41" s="14">
        <v>232</v>
      </c>
      <c r="D41" s="2" t="s">
        <v>74</v>
      </c>
      <c r="E41" s="86"/>
      <c r="F41" s="87"/>
    </row>
    <row r="42" spans="1:6" x14ac:dyDescent="0.3">
      <c r="A42" s="14" t="s">
        <v>86</v>
      </c>
      <c r="B42" s="14" t="s">
        <v>92</v>
      </c>
      <c r="C42" s="14" t="s">
        <v>14</v>
      </c>
      <c r="D42" s="2" t="s">
        <v>74</v>
      </c>
      <c r="E42" s="86"/>
      <c r="F42" s="87"/>
    </row>
    <row r="43" spans="1:6" x14ac:dyDescent="0.3">
      <c r="A43" s="14" t="s">
        <v>86</v>
      </c>
      <c r="B43" s="14" t="s">
        <v>93</v>
      </c>
      <c r="C43" s="14">
        <v>31</v>
      </c>
      <c r="D43" s="2" t="s">
        <v>74</v>
      </c>
      <c r="E43" s="86"/>
      <c r="F43" s="87"/>
    </row>
    <row r="44" spans="1:6" x14ac:dyDescent="0.3">
      <c r="A44" s="14" t="s">
        <v>86</v>
      </c>
      <c r="B44" s="14" t="s">
        <v>93</v>
      </c>
      <c r="C44" s="14">
        <v>915</v>
      </c>
      <c r="D44" s="2" t="s">
        <v>74</v>
      </c>
      <c r="E44" s="86"/>
      <c r="F44" s="87"/>
    </row>
    <row r="45" spans="1:6" x14ac:dyDescent="0.3">
      <c r="A45" s="14" t="s">
        <v>86</v>
      </c>
      <c r="B45" s="14" t="s">
        <v>93</v>
      </c>
      <c r="C45" s="14">
        <v>915</v>
      </c>
      <c r="D45" s="2" t="s">
        <v>74</v>
      </c>
      <c r="E45" s="86"/>
      <c r="F45" s="87"/>
    </row>
    <row r="46" spans="1:6" x14ac:dyDescent="0.3">
      <c r="A46" s="14" t="s">
        <v>86</v>
      </c>
      <c r="B46" s="14" t="s">
        <v>93</v>
      </c>
      <c r="C46" s="14">
        <v>915</v>
      </c>
      <c r="D46" s="2" t="s">
        <v>74</v>
      </c>
      <c r="E46" s="86"/>
      <c r="F46" s="87"/>
    </row>
    <row r="47" spans="1:6" x14ac:dyDescent="0.3">
      <c r="A47" s="14" t="s">
        <v>86</v>
      </c>
      <c r="B47" s="14" t="s">
        <v>93</v>
      </c>
      <c r="C47" s="14">
        <v>930</v>
      </c>
      <c r="D47" s="2" t="s">
        <v>74</v>
      </c>
      <c r="E47" s="86"/>
      <c r="F47" s="87"/>
    </row>
    <row r="48" spans="1:6" x14ac:dyDescent="0.3">
      <c r="A48" s="14" t="s">
        <v>86</v>
      </c>
      <c r="B48" s="14" t="s">
        <v>93</v>
      </c>
      <c r="C48" s="14">
        <v>930</v>
      </c>
      <c r="D48" s="2" t="s">
        <v>74</v>
      </c>
      <c r="E48" s="86"/>
      <c r="F48" s="87"/>
    </row>
    <row r="49" spans="1:6" x14ac:dyDescent="0.3">
      <c r="A49" s="14" t="s">
        <v>86</v>
      </c>
      <c r="B49" s="14" t="s">
        <v>94</v>
      </c>
      <c r="C49" s="14">
        <v>115</v>
      </c>
      <c r="D49" s="2" t="s">
        <v>76</v>
      </c>
      <c r="E49" s="86"/>
      <c r="F49" s="87"/>
    </row>
    <row r="50" spans="1:6" x14ac:dyDescent="0.3">
      <c r="A50" s="14" t="s">
        <v>86</v>
      </c>
      <c r="B50" s="14" t="s">
        <v>96</v>
      </c>
      <c r="C50" s="14">
        <v>30</v>
      </c>
      <c r="D50" s="2" t="s">
        <v>77</v>
      </c>
      <c r="E50" s="86"/>
      <c r="F50" s="87"/>
    </row>
    <row r="51" spans="1:6" x14ac:dyDescent="0.3">
      <c r="A51" s="14" t="s">
        <v>86</v>
      </c>
      <c r="B51" s="14" t="s">
        <v>98</v>
      </c>
      <c r="C51" s="14">
        <v>2</v>
      </c>
      <c r="D51" s="2" t="s">
        <v>81</v>
      </c>
      <c r="E51" s="86"/>
      <c r="F51" s="87"/>
    </row>
    <row r="52" spans="1:6" x14ac:dyDescent="0.3">
      <c r="A52" s="14" t="s">
        <v>86</v>
      </c>
      <c r="B52" s="14" t="s">
        <v>98</v>
      </c>
      <c r="C52" s="14" t="s">
        <v>99</v>
      </c>
      <c r="D52" s="2" t="s">
        <v>76</v>
      </c>
      <c r="E52" s="86"/>
      <c r="F52" s="87"/>
    </row>
    <row r="53" spans="1:6" x14ac:dyDescent="0.3">
      <c r="A53" s="14" t="s">
        <v>86</v>
      </c>
      <c r="B53" s="14" t="s">
        <v>102</v>
      </c>
      <c r="C53" s="14">
        <v>24</v>
      </c>
      <c r="D53" s="2" t="s">
        <v>74</v>
      </c>
      <c r="E53" s="86"/>
      <c r="F53" s="87"/>
    </row>
    <row r="54" spans="1:6" x14ac:dyDescent="0.3">
      <c r="A54" s="14" t="s">
        <v>86</v>
      </c>
      <c r="B54" s="14" t="s">
        <v>102</v>
      </c>
      <c r="C54" s="14">
        <v>26</v>
      </c>
      <c r="D54" s="3" t="s">
        <v>82</v>
      </c>
      <c r="E54" s="86"/>
      <c r="F54" s="87"/>
    </row>
    <row r="55" spans="1:6" x14ac:dyDescent="0.3">
      <c r="A55" s="14" t="s">
        <v>86</v>
      </c>
      <c r="B55" s="14" t="s">
        <v>102</v>
      </c>
      <c r="C55" s="14">
        <v>26</v>
      </c>
      <c r="D55" s="2" t="s">
        <v>82</v>
      </c>
      <c r="E55" s="86"/>
      <c r="F55" s="87"/>
    </row>
    <row r="56" spans="1:6" x14ac:dyDescent="0.3">
      <c r="A56" s="14" t="s">
        <v>86</v>
      </c>
      <c r="B56" s="14" t="s">
        <v>102</v>
      </c>
      <c r="C56" s="14">
        <v>103</v>
      </c>
      <c r="D56" s="2" t="s">
        <v>82</v>
      </c>
      <c r="E56" s="86"/>
      <c r="F56" s="87"/>
    </row>
    <row r="57" spans="1:6" x14ac:dyDescent="0.3">
      <c r="A57" s="14" t="s">
        <v>86</v>
      </c>
      <c r="B57" s="14" t="s">
        <v>102</v>
      </c>
      <c r="C57" s="14">
        <v>105</v>
      </c>
      <c r="D57" s="2" t="s">
        <v>74</v>
      </c>
      <c r="E57" s="86"/>
      <c r="F57" s="87"/>
    </row>
    <row r="58" spans="1:6" x14ac:dyDescent="0.3">
      <c r="A58" s="14" t="s">
        <v>86</v>
      </c>
      <c r="B58" s="14" t="s">
        <v>102</v>
      </c>
      <c r="C58" s="14">
        <v>117</v>
      </c>
      <c r="D58" s="2" t="s">
        <v>74</v>
      </c>
      <c r="E58" s="86"/>
      <c r="F58" s="87"/>
    </row>
    <row r="59" spans="1:6" x14ac:dyDescent="0.3">
      <c r="A59" s="14" t="s">
        <v>86</v>
      </c>
      <c r="B59" s="14" t="s">
        <v>102</v>
      </c>
      <c r="C59" s="14">
        <v>203</v>
      </c>
      <c r="D59" s="2" t="s">
        <v>74</v>
      </c>
      <c r="E59" s="86"/>
      <c r="F59" s="87"/>
    </row>
    <row r="60" spans="1:6" x14ac:dyDescent="0.3">
      <c r="A60" s="14" t="s">
        <v>86</v>
      </c>
      <c r="B60" s="14" t="s">
        <v>102</v>
      </c>
      <c r="C60" s="14">
        <v>207</v>
      </c>
      <c r="D60" s="2" t="s">
        <v>76</v>
      </c>
      <c r="E60" s="86"/>
      <c r="F60" s="87"/>
    </row>
    <row r="61" spans="1:6" x14ac:dyDescent="0.3">
      <c r="A61" s="14" t="s">
        <v>86</v>
      </c>
      <c r="B61" s="14" t="s">
        <v>102</v>
      </c>
      <c r="C61" s="14">
        <v>207</v>
      </c>
      <c r="D61" s="2" t="s">
        <v>74</v>
      </c>
      <c r="E61" s="86"/>
      <c r="F61" s="87"/>
    </row>
    <row r="62" spans="1:6" x14ac:dyDescent="0.3">
      <c r="A62" s="14" t="s">
        <v>86</v>
      </c>
      <c r="B62" s="14" t="s">
        <v>102</v>
      </c>
      <c r="C62" s="14">
        <v>230</v>
      </c>
      <c r="D62" s="2" t="s">
        <v>74</v>
      </c>
      <c r="E62" s="86"/>
      <c r="F62" s="87"/>
    </row>
    <row r="63" spans="1:6" x14ac:dyDescent="0.3">
      <c r="A63" s="14" t="s">
        <v>86</v>
      </c>
      <c r="B63" s="14" t="s">
        <v>102</v>
      </c>
      <c r="C63" s="14" t="s">
        <v>83</v>
      </c>
      <c r="D63" s="2" t="s">
        <v>74</v>
      </c>
      <c r="E63" s="86"/>
      <c r="F63" s="87"/>
    </row>
    <row r="64" spans="1:6" x14ac:dyDescent="0.3">
      <c r="A64" s="14" t="s">
        <v>86</v>
      </c>
      <c r="B64" s="14" t="s">
        <v>105</v>
      </c>
      <c r="C64" s="14">
        <v>101</v>
      </c>
      <c r="D64" s="2" t="s">
        <v>76</v>
      </c>
      <c r="E64" s="86"/>
      <c r="F64" s="87"/>
    </row>
    <row r="65" spans="1:6" x14ac:dyDescent="0.3">
      <c r="A65" s="14" t="s">
        <v>86</v>
      </c>
      <c r="B65" s="14" t="s">
        <v>109</v>
      </c>
      <c r="C65" s="14">
        <v>316</v>
      </c>
      <c r="D65" s="2" t="s">
        <v>74</v>
      </c>
      <c r="E65" s="86"/>
      <c r="F65" s="87"/>
    </row>
    <row r="66" spans="1:6" x14ac:dyDescent="0.3">
      <c r="A66" s="14" t="s">
        <v>86</v>
      </c>
      <c r="B66" s="14" t="s">
        <v>109</v>
      </c>
      <c r="C66" s="14">
        <v>405</v>
      </c>
      <c r="D66" s="3" t="s">
        <v>74</v>
      </c>
      <c r="E66" s="86"/>
      <c r="F66" s="87"/>
    </row>
    <row r="67" spans="1:6" x14ac:dyDescent="0.3">
      <c r="A67" s="14" t="s">
        <v>86</v>
      </c>
      <c r="B67" s="14" t="s">
        <v>109</v>
      </c>
      <c r="C67" s="14">
        <v>11</v>
      </c>
      <c r="D67" s="3" t="s">
        <v>74</v>
      </c>
      <c r="E67" s="86"/>
      <c r="F67" s="87"/>
    </row>
    <row r="68" spans="1:6" x14ac:dyDescent="0.3">
      <c r="A68" s="14" t="s">
        <v>86</v>
      </c>
      <c r="B68" s="14" t="s">
        <v>110</v>
      </c>
      <c r="C68" s="14">
        <v>18</v>
      </c>
      <c r="D68" s="2" t="s">
        <v>74</v>
      </c>
      <c r="E68" s="86"/>
      <c r="F68" s="87"/>
    </row>
    <row r="69" spans="1:6" x14ac:dyDescent="0.3">
      <c r="A69" s="14" t="s">
        <v>86</v>
      </c>
      <c r="B69" s="14" t="s">
        <v>110</v>
      </c>
      <c r="C69" s="14">
        <v>18</v>
      </c>
      <c r="D69" s="2" t="s">
        <v>74</v>
      </c>
      <c r="E69" s="86"/>
      <c r="F69" s="87"/>
    </row>
    <row r="70" spans="1:6" ht="15" thickBot="1" x14ac:dyDescent="0.35">
      <c r="A70" s="14" t="s">
        <v>86</v>
      </c>
      <c r="B70" s="14" t="s">
        <v>173</v>
      </c>
      <c r="C70" s="14">
        <v>8</v>
      </c>
      <c r="D70" s="9" t="s">
        <v>74</v>
      </c>
      <c r="E70" s="86"/>
      <c r="F70" s="87"/>
    </row>
    <row r="71" spans="1:6" ht="15" thickBot="1" x14ac:dyDescent="0.35">
      <c r="A71" s="137" t="s">
        <v>299</v>
      </c>
      <c r="B71" s="138"/>
      <c r="C71" s="138"/>
      <c r="D71" s="138"/>
      <c r="E71" s="139"/>
      <c r="F71" s="88">
        <f>SUM(F3:F70)</f>
        <v>0</v>
      </c>
    </row>
    <row r="73" spans="1:6" ht="18" x14ac:dyDescent="0.35">
      <c r="A73" s="140" t="s">
        <v>84</v>
      </c>
      <c r="B73" s="141"/>
      <c r="C73" s="141"/>
      <c r="D73" s="141"/>
      <c r="E73" s="141"/>
      <c r="F73" s="141"/>
    </row>
    <row r="74" spans="1:6" x14ac:dyDescent="0.3">
      <c r="A74" s="82" t="s">
        <v>1</v>
      </c>
      <c r="B74" s="82" t="s">
        <v>2</v>
      </c>
      <c r="C74" s="82" t="s">
        <v>3</v>
      </c>
      <c r="D74" s="82" t="s">
        <v>4</v>
      </c>
      <c r="E74" s="85" t="s">
        <v>298</v>
      </c>
      <c r="F74" s="85" t="s">
        <v>300</v>
      </c>
    </row>
    <row r="75" spans="1:6" x14ac:dyDescent="0.3">
      <c r="A75" s="14" t="s">
        <v>114</v>
      </c>
      <c r="B75" s="14" t="s">
        <v>152</v>
      </c>
      <c r="C75" s="14" t="s">
        <v>187</v>
      </c>
      <c r="D75" s="1" t="s">
        <v>85</v>
      </c>
      <c r="E75" s="86"/>
      <c r="F75" s="87"/>
    </row>
    <row r="76" spans="1:6" x14ac:dyDescent="0.3">
      <c r="A76" s="14" t="s">
        <v>114</v>
      </c>
      <c r="B76" s="14" t="s">
        <v>115</v>
      </c>
      <c r="C76" s="14">
        <v>113</v>
      </c>
      <c r="D76" s="1" t="s">
        <v>85</v>
      </c>
      <c r="E76" s="86"/>
      <c r="F76" s="87"/>
    </row>
    <row r="77" spans="1:6" x14ac:dyDescent="0.3">
      <c r="A77" s="14" t="s">
        <v>114</v>
      </c>
      <c r="B77" s="14" t="s">
        <v>115</v>
      </c>
      <c r="C77" s="14">
        <v>113</v>
      </c>
      <c r="D77" s="1" t="s">
        <v>85</v>
      </c>
      <c r="E77" s="86"/>
      <c r="F77" s="87"/>
    </row>
    <row r="78" spans="1:6" x14ac:dyDescent="0.3">
      <c r="A78" s="14" t="s">
        <v>114</v>
      </c>
      <c r="B78" s="14" t="s">
        <v>115</v>
      </c>
      <c r="C78" s="14">
        <v>335</v>
      </c>
      <c r="D78" s="1" t="s">
        <v>188</v>
      </c>
      <c r="E78" s="86"/>
      <c r="F78" s="87"/>
    </row>
    <row r="79" spans="1:6" x14ac:dyDescent="0.3">
      <c r="A79" s="14" t="s">
        <v>114</v>
      </c>
      <c r="B79" s="14" t="s">
        <v>115</v>
      </c>
      <c r="C79" s="14" t="s">
        <v>26</v>
      </c>
      <c r="D79" s="1" t="s">
        <v>189</v>
      </c>
      <c r="E79" s="86"/>
      <c r="F79" s="87"/>
    </row>
    <row r="80" spans="1:6" x14ac:dyDescent="0.3">
      <c r="A80" s="14" t="s">
        <v>114</v>
      </c>
      <c r="B80" s="14" t="s">
        <v>88</v>
      </c>
      <c r="C80" s="14">
        <v>226</v>
      </c>
      <c r="D80" s="1" t="s">
        <v>190</v>
      </c>
      <c r="E80" s="86"/>
      <c r="F80" s="87"/>
    </row>
    <row r="81" spans="1:6" x14ac:dyDescent="0.3">
      <c r="A81" s="14" t="s">
        <v>114</v>
      </c>
      <c r="B81" s="14" t="s">
        <v>89</v>
      </c>
      <c r="C81" s="14">
        <v>120</v>
      </c>
      <c r="D81" s="1" t="s">
        <v>191</v>
      </c>
      <c r="E81" s="86"/>
      <c r="F81" s="87"/>
    </row>
    <row r="82" spans="1:6" x14ac:dyDescent="0.3">
      <c r="A82" s="14" t="s">
        <v>114</v>
      </c>
      <c r="B82" s="14" t="s">
        <v>89</v>
      </c>
      <c r="C82" s="14">
        <v>129</v>
      </c>
      <c r="D82" s="1" t="s">
        <v>192</v>
      </c>
      <c r="E82" s="86"/>
      <c r="F82" s="87"/>
    </row>
    <row r="83" spans="1:6" x14ac:dyDescent="0.3">
      <c r="A83" s="14" t="s">
        <v>114</v>
      </c>
      <c r="B83" s="14" t="s">
        <v>89</v>
      </c>
      <c r="C83" s="14">
        <v>206</v>
      </c>
      <c r="D83" s="1" t="s">
        <v>193</v>
      </c>
      <c r="E83" s="86"/>
      <c r="F83" s="87"/>
    </row>
    <row r="84" spans="1:6" x14ac:dyDescent="0.3">
      <c r="A84" s="14" t="s">
        <v>114</v>
      </c>
      <c r="B84" s="14" t="s">
        <v>89</v>
      </c>
      <c r="C84" s="14">
        <v>206</v>
      </c>
      <c r="D84" s="1" t="s">
        <v>194</v>
      </c>
      <c r="E84" s="86"/>
      <c r="F84" s="87"/>
    </row>
    <row r="85" spans="1:6" x14ac:dyDescent="0.3">
      <c r="A85" s="14" t="s">
        <v>114</v>
      </c>
      <c r="B85" s="14" t="s">
        <v>90</v>
      </c>
      <c r="C85" s="14">
        <v>128</v>
      </c>
      <c r="D85" s="1" t="s">
        <v>195</v>
      </c>
      <c r="E85" s="86"/>
      <c r="F85" s="87"/>
    </row>
    <row r="86" spans="1:6" x14ac:dyDescent="0.3">
      <c r="A86" s="14" t="s">
        <v>114</v>
      </c>
      <c r="B86" s="14" t="s">
        <v>116</v>
      </c>
      <c r="C86" s="14">
        <v>110</v>
      </c>
      <c r="D86" s="1" t="s">
        <v>196</v>
      </c>
      <c r="E86" s="86"/>
      <c r="F86" s="87"/>
    </row>
    <row r="87" spans="1:6" x14ac:dyDescent="0.3">
      <c r="A87" s="14" t="s">
        <v>114</v>
      </c>
      <c r="B87" s="14" t="s">
        <v>116</v>
      </c>
      <c r="C87" s="14">
        <v>110</v>
      </c>
      <c r="D87" s="1" t="s">
        <v>85</v>
      </c>
      <c r="E87" s="86"/>
      <c r="F87" s="87"/>
    </row>
    <row r="88" spans="1:6" x14ac:dyDescent="0.3">
      <c r="A88" s="14" t="s">
        <v>114</v>
      </c>
      <c r="B88" s="14" t="s">
        <v>116</v>
      </c>
      <c r="C88" s="14">
        <v>110</v>
      </c>
      <c r="D88" s="1" t="s">
        <v>197</v>
      </c>
      <c r="E88" s="86"/>
      <c r="F88" s="87"/>
    </row>
    <row r="89" spans="1:6" x14ac:dyDescent="0.3">
      <c r="A89" s="14" t="s">
        <v>114</v>
      </c>
      <c r="B89" s="14" t="s">
        <v>116</v>
      </c>
      <c r="C89" s="14">
        <v>110</v>
      </c>
      <c r="D89" s="1" t="s">
        <v>85</v>
      </c>
      <c r="E89" s="86"/>
      <c r="F89" s="87"/>
    </row>
    <row r="90" spans="1:6" ht="15" thickBot="1" x14ac:dyDescent="0.35">
      <c r="A90" s="14" t="s">
        <v>114</v>
      </c>
      <c r="B90" s="14" t="s">
        <v>116</v>
      </c>
      <c r="C90" s="14">
        <v>28</v>
      </c>
      <c r="D90" s="1" t="s">
        <v>85</v>
      </c>
      <c r="E90" s="86"/>
      <c r="F90" s="87"/>
    </row>
    <row r="91" spans="1:6" ht="15" thickBot="1" x14ac:dyDescent="0.35">
      <c r="A91" s="137" t="s">
        <v>301</v>
      </c>
      <c r="B91" s="138"/>
      <c r="C91" s="138"/>
      <c r="D91" s="138"/>
      <c r="E91" s="139"/>
      <c r="F91" s="88">
        <f>SUM(F75:F90)</f>
        <v>0</v>
      </c>
    </row>
    <row r="92" spans="1:6" ht="15" thickBot="1" x14ac:dyDescent="0.35">
      <c r="A92" s="89"/>
      <c r="B92" s="90"/>
      <c r="C92" s="90"/>
      <c r="D92" s="90"/>
    </row>
    <row r="93" spans="1:6" ht="18" x14ac:dyDescent="0.35">
      <c r="A93" s="140" t="s">
        <v>198</v>
      </c>
      <c r="B93" s="141"/>
      <c r="C93" s="141"/>
      <c r="D93" s="141"/>
      <c r="E93" s="141"/>
      <c r="F93" s="141"/>
    </row>
    <row r="94" spans="1:6" x14ac:dyDescent="0.3">
      <c r="A94" s="82" t="s">
        <v>1</v>
      </c>
      <c r="B94" s="82" t="s">
        <v>2</v>
      </c>
      <c r="C94" s="82" t="s">
        <v>3</v>
      </c>
      <c r="D94" s="82" t="s">
        <v>4</v>
      </c>
      <c r="E94" s="85" t="s">
        <v>298</v>
      </c>
      <c r="F94" s="85" t="s">
        <v>300</v>
      </c>
    </row>
    <row r="95" spans="1:6" ht="15" thickBot="1" x14ac:dyDescent="0.35">
      <c r="A95" s="14" t="s">
        <v>123</v>
      </c>
      <c r="B95" s="14" t="s">
        <v>124</v>
      </c>
      <c r="C95" s="14">
        <v>902</v>
      </c>
      <c r="D95" s="1" t="s">
        <v>85</v>
      </c>
      <c r="E95" s="86"/>
      <c r="F95" s="87"/>
    </row>
    <row r="96" spans="1:6" ht="15" thickBot="1" x14ac:dyDescent="0.35">
      <c r="A96" s="137" t="s">
        <v>305</v>
      </c>
      <c r="B96" s="138"/>
      <c r="C96" s="138"/>
      <c r="D96" s="138"/>
      <c r="E96" s="139"/>
      <c r="F96" s="88">
        <f>SUM(F80:F95)</f>
        <v>0</v>
      </c>
    </row>
  </sheetData>
  <mergeCells count="6">
    <mergeCell ref="A1:F1"/>
    <mergeCell ref="A71:E71"/>
    <mergeCell ref="A91:E91"/>
    <mergeCell ref="A73:F73"/>
    <mergeCell ref="A96:E96"/>
    <mergeCell ref="A93:F93"/>
  </mergeCells>
  <phoneticPr fontId="5" type="noConversion"/>
  <pageMargins left="0.7" right="0.7" top="0.98708333333333331" bottom="0.75" header="0.3" footer="0.3"/>
  <pageSetup paperSize="9" scale="69" orientation="portrait" r:id="rId1"/>
  <headerFooter>
    <oddHeader>&amp;L&amp;"-,Gras"Affaire 2025060AOS&amp;C&amp;"-,Gras"DPGF
Lot 4 : Contrôles trimestriels visuel des gaines souples en amont et en aval des moteurs (sorbonnes, hottes, BOA et ARV) 
et maintenance curative&amp;R&amp;"-,Gras"Acte d'Engagement
Annexe 1.1</oddHeader>
    <oddFooter>&amp;C&amp;"-,Gras"Page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6EC8-250C-42B2-A2EA-EF0B52DD5D71}">
  <dimension ref="A1:H278"/>
  <sheetViews>
    <sheetView view="pageLayout" topLeftCell="A129" zoomScale="85" zoomScaleNormal="70" zoomScalePageLayoutView="85" workbookViewId="0">
      <selection activeCell="B154" sqref="B154"/>
    </sheetView>
  </sheetViews>
  <sheetFormatPr baseColWidth="10" defaultColWidth="11.44140625" defaultRowHeight="11.4" x14ac:dyDescent="0.25"/>
  <cols>
    <col min="1" max="1" width="20.77734375" style="20" customWidth="1"/>
    <col min="2" max="2" width="100.77734375" style="15" customWidth="1"/>
    <col min="3" max="3" width="20.77734375" style="20" customWidth="1"/>
    <col min="4" max="4" width="20.77734375" style="19" customWidth="1"/>
    <col min="5" max="5" width="20.77734375" style="18" customWidth="1"/>
    <col min="6" max="7" width="20.77734375" style="17" customWidth="1"/>
    <col min="8" max="8" width="20.77734375" style="16" customWidth="1"/>
    <col min="9" max="16384" width="11.44140625" style="15"/>
  </cols>
  <sheetData>
    <row r="1" spans="1:8" ht="16.8" x14ac:dyDescent="0.4">
      <c r="A1" s="81" t="s">
        <v>296</v>
      </c>
      <c r="B1" s="26"/>
      <c r="C1" s="25"/>
      <c r="D1" s="24"/>
      <c r="E1" s="23"/>
      <c r="F1" s="22"/>
      <c r="G1" s="22"/>
      <c r="H1" s="21"/>
    </row>
    <row r="2" spans="1:8" ht="16.8" x14ac:dyDescent="0.4">
      <c r="A2" s="130" t="s">
        <v>295</v>
      </c>
      <c r="B2" s="26"/>
      <c r="C2" s="25"/>
      <c r="D2" s="24"/>
      <c r="E2" s="23"/>
      <c r="F2" s="22"/>
      <c r="G2" s="22"/>
      <c r="H2" s="21"/>
    </row>
    <row r="3" spans="1:8" ht="16.8" x14ac:dyDescent="0.4">
      <c r="A3" s="130" t="s">
        <v>432</v>
      </c>
      <c r="B3" s="26"/>
      <c r="C3" s="25"/>
      <c r="D3" s="24"/>
      <c r="E3" s="23"/>
      <c r="F3" s="22"/>
      <c r="G3" s="22"/>
      <c r="H3" s="21"/>
    </row>
    <row r="4" spans="1:8" ht="12" thickBot="1" x14ac:dyDescent="0.3">
      <c r="A4" s="25"/>
      <c r="B4" s="26"/>
      <c r="C4" s="25"/>
      <c r="D4" s="24"/>
      <c r="E4" s="23"/>
      <c r="F4" s="22"/>
      <c r="G4" s="22"/>
      <c r="H4" s="21"/>
    </row>
    <row r="5" spans="1:8" ht="15" thickBot="1" x14ac:dyDescent="0.3">
      <c r="A5" s="142" t="s">
        <v>294</v>
      </c>
      <c r="B5" s="143"/>
      <c r="C5" s="80">
        <f>DPGF!B3</f>
        <v>0</v>
      </c>
      <c r="D5" s="77"/>
      <c r="E5" s="76"/>
      <c r="F5" s="22"/>
      <c r="G5" s="22"/>
      <c r="H5" s="21"/>
    </row>
    <row r="6" spans="1:8" x14ac:dyDescent="0.25">
      <c r="A6" s="78"/>
      <c r="B6" s="79"/>
      <c r="C6" s="78"/>
      <c r="D6" s="77"/>
      <c r="E6" s="76"/>
      <c r="F6" s="22"/>
      <c r="G6" s="22"/>
      <c r="H6" s="21"/>
    </row>
    <row r="7" spans="1:8" s="27" customFormat="1" ht="30" customHeight="1" x14ac:dyDescent="0.3">
      <c r="A7" s="144" t="s">
        <v>293</v>
      </c>
      <c r="B7" s="145"/>
      <c r="C7" s="75" t="s">
        <v>292</v>
      </c>
      <c r="D7" s="71" t="s">
        <v>291</v>
      </c>
      <c r="E7" s="71" t="s">
        <v>290</v>
      </c>
      <c r="F7" s="65"/>
      <c r="G7" s="74"/>
      <c r="H7" s="63"/>
    </row>
    <row r="8" spans="1:8" s="27" customFormat="1" ht="30" customHeight="1" x14ac:dyDescent="0.3">
      <c r="A8" s="50" t="s">
        <v>331</v>
      </c>
      <c r="B8" s="127" t="s">
        <v>289</v>
      </c>
      <c r="C8" s="128"/>
      <c r="D8" s="128"/>
      <c r="E8" s="129"/>
      <c r="F8" s="65"/>
      <c r="G8" s="74"/>
      <c r="H8" s="63"/>
    </row>
    <row r="9" spans="1:8" s="27" customFormat="1" ht="30" customHeight="1" x14ac:dyDescent="0.3">
      <c r="A9" s="50" t="s">
        <v>331</v>
      </c>
      <c r="B9" s="72" t="s">
        <v>288</v>
      </c>
      <c r="C9" s="73">
        <v>1</v>
      </c>
      <c r="D9" s="131"/>
      <c r="E9" s="71">
        <f>(D9*C$18)+D9</f>
        <v>0</v>
      </c>
      <c r="F9" s="65"/>
      <c r="G9" s="64"/>
      <c r="H9" s="63"/>
    </row>
    <row r="10" spans="1:8" s="27" customFormat="1" ht="30" customHeight="1" x14ac:dyDescent="0.3">
      <c r="A10" s="50" t="s">
        <v>331</v>
      </c>
      <c r="B10" s="72" t="s">
        <v>287</v>
      </c>
      <c r="C10" s="73">
        <v>1</v>
      </c>
      <c r="D10" s="131"/>
      <c r="E10" s="71">
        <f>(D10*C$18)+D10</f>
        <v>0</v>
      </c>
      <c r="F10" s="65"/>
      <c r="G10" s="64"/>
      <c r="H10" s="63"/>
    </row>
    <row r="11" spans="1:8" s="27" customFormat="1" ht="30" customHeight="1" x14ac:dyDescent="0.3">
      <c r="A11" s="50" t="s">
        <v>331</v>
      </c>
      <c r="B11" s="72" t="s">
        <v>286</v>
      </c>
      <c r="C11" s="73">
        <v>1</v>
      </c>
      <c r="D11" s="131"/>
      <c r="E11" s="71">
        <f>(D11*C$18)+D11</f>
        <v>0</v>
      </c>
      <c r="F11" s="65"/>
      <c r="G11" s="64"/>
      <c r="H11" s="63"/>
    </row>
    <row r="12" spans="1:8" s="27" customFormat="1" ht="30" customHeight="1" x14ac:dyDescent="0.3">
      <c r="A12" s="50" t="s">
        <v>331</v>
      </c>
      <c r="B12" s="72" t="s">
        <v>285</v>
      </c>
      <c r="C12" s="73">
        <v>1</v>
      </c>
      <c r="D12" s="131"/>
      <c r="E12" s="71">
        <f t="shared" ref="E12:E13" si="0">(D12*C$18)+D12</f>
        <v>0</v>
      </c>
      <c r="F12" s="65"/>
      <c r="G12" s="64"/>
      <c r="H12" s="63"/>
    </row>
    <row r="13" spans="1:8" s="27" customFormat="1" ht="30" customHeight="1" x14ac:dyDescent="0.3">
      <c r="A13" s="50" t="s">
        <v>331</v>
      </c>
      <c r="B13" s="72" t="s">
        <v>284</v>
      </c>
      <c r="C13" s="73">
        <v>1</v>
      </c>
      <c r="D13" s="131"/>
      <c r="E13" s="71">
        <f t="shared" si="0"/>
        <v>0</v>
      </c>
      <c r="F13" s="65"/>
      <c r="G13" s="64"/>
      <c r="H13" s="63"/>
    </row>
    <row r="14" spans="1:8" s="27" customFormat="1" ht="30" customHeight="1" x14ac:dyDescent="0.3">
      <c r="A14" s="70"/>
      <c r="B14" s="69"/>
      <c r="C14" s="68"/>
      <c r="D14" s="67"/>
      <c r="E14" s="66"/>
      <c r="F14" s="65"/>
      <c r="G14" s="64"/>
      <c r="H14" s="63"/>
    </row>
    <row r="15" spans="1:8" s="53" customFormat="1" ht="30" customHeight="1" x14ac:dyDescent="0.3">
      <c r="A15" s="61" t="s">
        <v>283</v>
      </c>
      <c r="B15" s="60" t="s">
        <v>282</v>
      </c>
      <c r="C15" s="59"/>
      <c r="D15" s="62"/>
      <c r="E15" s="55"/>
      <c r="F15" s="146"/>
      <c r="G15" s="146"/>
      <c r="H15" s="146"/>
    </row>
    <row r="16" spans="1:8" s="53" customFormat="1" ht="30" customHeight="1" x14ac:dyDescent="0.3">
      <c r="A16" s="50" t="s">
        <v>332</v>
      </c>
      <c r="B16" s="58" t="s">
        <v>281</v>
      </c>
      <c r="C16" s="132"/>
      <c r="D16" s="62"/>
      <c r="E16" s="55"/>
      <c r="F16" s="146"/>
      <c r="G16" s="146"/>
      <c r="H16" s="146"/>
    </row>
    <row r="17" spans="1:8" s="53" customFormat="1" ht="30" customHeight="1" x14ac:dyDescent="0.3">
      <c r="A17" s="61" t="s">
        <v>280</v>
      </c>
      <c r="B17" s="60" t="s">
        <v>279</v>
      </c>
      <c r="C17" s="59"/>
      <c r="D17" s="56"/>
      <c r="E17" s="55"/>
      <c r="F17" s="54"/>
      <c r="G17" s="54"/>
      <c r="H17" s="54"/>
    </row>
    <row r="18" spans="1:8" s="53" customFormat="1" ht="30" customHeight="1" x14ac:dyDescent="0.3">
      <c r="A18" s="50" t="s">
        <v>333</v>
      </c>
      <c r="B18" s="58" t="s">
        <v>278</v>
      </c>
      <c r="C18" s="57">
        <f>DPGF!B4</f>
        <v>0.2</v>
      </c>
      <c r="D18" s="56"/>
      <c r="E18" s="55"/>
      <c r="F18" s="54"/>
      <c r="G18" s="54"/>
      <c r="H18" s="54"/>
    </row>
    <row r="19" spans="1:8" ht="10.050000000000001" customHeight="1" x14ac:dyDescent="0.25">
      <c r="A19" s="25"/>
      <c r="B19" s="26"/>
      <c r="C19" s="25"/>
      <c r="D19" s="24"/>
      <c r="E19" s="23"/>
      <c r="F19" s="22"/>
      <c r="G19" s="22"/>
      <c r="H19" s="21"/>
    </row>
    <row r="20" spans="1:8" s="47" customFormat="1" ht="75" x14ac:dyDescent="0.35">
      <c r="A20" s="52" t="s">
        <v>277</v>
      </c>
      <c r="B20" s="51" t="s">
        <v>276</v>
      </c>
      <c r="C20" s="51" t="s">
        <v>275</v>
      </c>
      <c r="D20" s="50" t="s">
        <v>274</v>
      </c>
      <c r="E20" s="49" t="s">
        <v>273</v>
      </c>
      <c r="F20" s="49" t="s">
        <v>272</v>
      </c>
      <c r="G20" s="49" t="s">
        <v>271</v>
      </c>
      <c r="H20" s="48" t="s">
        <v>270</v>
      </c>
    </row>
    <row r="21" spans="1:8" s="27" customFormat="1" ht="15" x14ac:dyDescent="0.3">
      <c r="A21" s="41" t="s">
        <v>425</v>
      </c>
      <c r="B21" s="40" t="s">
        <v>269</v>
      </c>
      <c r="C21" s="39"/>
      <c r="D21" s="38"/>
      <c r="E21" s="37"/>
      <c r="F21" s="36"/>
      <c r="G21" s="36"/>
      <c r="H21" s="35"/>
    </row>
    <row r="22" spans="1:8" s="27" customFormat="1" ht="15" x14ac:dyDescent="0.3">
      <c r="A22" s="34" t="s">
        <v>334</v>
      </c>
      <c r="B22" s="33" t="s">
        <v>268</v>
      </c>
      <c r="C22" s="46" t="s">
        <v>200</v>
      </c>
      <c r="D22" s="31"/>
      <c r="E22" s="30"/>
      <c r="F22" s="29">
        <f>$D$9*D22+E22</f>
        <v>0</v>
      </c>
      <c r="G22" s="29">
        <f>$C$18*F22+F22</f>
        <v>0</v>
      </c>
      <c r="H22" s="28"/>
    </row>
    <row r="23" spans="1:8" s="27" customFormat="1" ht="15" x14ac:dyDescent="0.3">
      <c r="A23" s="34" t="s">
        <v>335</v>
      </c>
      <c r="B23" s="33" t="s">
        <v>267</v>
      </c>
      <c r="C23" s="46" t="s">
        <v>200</v>
      </c>
      <c r="D23" s="31"/>
      <c r="E23" s="30"/>
      <c r="F23" s="29">
        <f t="shared" ref="F23:F86" si="1">$D$9*D23+E23</f>
        <v>0</v>
      </c>
      <c r="G23" s="29">
        <f t="shared" ref="G23:G86" si="2">$C$18*F23+F23</f>
        <v>0</v>
      </c>
      <c r="H23" s="28"/>
    </row>
    <row r="24" spans="1:8" s="27" customFormat="1" ht="15" x14ac:dyDescent="0.3">
      <c r="A24" s="34" t="s">
        <v>336</v>
      </c>
      <c r="B24" s="33" t="s">
        <v>266</v>
      </c>
      <c r="C24" s="46" t="s">
        <v>200</v>
      </c>
      <c r="D24" s="31"/>
      <c r="E24" s="30"/>
      <c r="F24" s="29">
        <f t="shared" si="1"/>
        <v>0</v>
      </c>
      <c r="G24" s="29">
        <f t="shared" si="2"/>
        <v>0</v>
      </c>
      <c r="H24" s="28"/>
    </row>
    <row r="25" spans="1:8" s="27" customFormat="1" ht="15" x14ac:dyDescent="0.3">
      <c r="A25" s="34" t="s">
        <v>337</v>
      </c>
      <c r="B25" s="33" t="s">
        <v>265</v>
      </c>
      <c r="C25" s="46" t="s">
        <v>200</v>
      </c>
      <c r="D25" s="31"/>
      <c r="E25" s="30"/>
      <c r="F25" s="29">
        <f t="shared" si="1"/>
        <v>0</v>
      </c>
      <c r="G25" s="29">
        <f t="shared" si="2"/>
        <v>0</v>
      </c>
      <c r="H25" s="28"/>
    </row>
    <row r="26" spans="1:8" s="27" customFormat="1" ht="15" x14ac:dyDescent="0.3">
      <c r="A26" s="34" t="s">
        <v>338</v>
      </c>
      <c r="B26" s="33" t="s">
        <v>264</v>
      </c>
      <c r="C26" s="46" t="s">
        <v>200</v>
      </c>
      <c r="D26" s="31"/>
      <c r="E26" s="30"/>
      <c r="F26" s="29">
        <f t="shared" si="1"/>
        <v>0</v>
      </c>
      <c r="G26" s="29">
        <f t="shared" si="2"/>
        <v>0</v>
      </c>
      <c r="H26" s="28"/>
    </row>
    <row r="27" spans="1:8" s="27" customFormat="1" ht="15" x14ac:dyDescent="0.3">
      <c r="A27" s="34" t="s">
        <v>339</v>
      </c>
      <c r="B27" s="33" t="s">
        <v>263</v>
      </c>
      <c r="C27" s="46" t="s">
        <v>200</v>
      </c>
      <c r="D27" s="31"/>
      <c r="E27" s="30"/>
      <c r="F27" s="29">
        <f t="shared" si="1"/>
        <v>0</v>
      </c>
      <c r="G27" s="29">
        <f t="shared" si="2"/>
        <v>0</v>
      </c>
      <c r="H27" s="28"/>
    </row>
    <row r="28" spans="1:8" s="27" customFormat="1" ht="15" x14ac:dyDescent="0.3">
      <c r="A28" s="34" t="s">
        <v>340</v>
      </c>
      <c r="B28" s="33" t="s">
        <v>262</v>
      </c>
      <c r="C28" s="46" t="s">
        <v>200</v>
      </c>
      <c r="D28" s="31"/>
      <c r="E28" s="30"/>
      <c r="F28" s="29">
        <f t="shared" si="1"/>
        <v>0</v>
      </c>
      <c r="G28" s="29">
        <f t="shared" si="2"/>
        <v>0</v>
      </c>
      <c r="H28" s="28"/>
    </row>
    <row r="29" spans="1:8" s="27" customFormat="1" ht="15" x14ac:dyDescent="0.3">
      <c r="A29" s="34" t="s">
        <v>341</v>
      </c>
      <c r="B29" s="33" t="s">
        <v>261</v>
      </c>
      <c r="C29" s="46" t="s">
        <v>200</v>
      </c>
      <c r="D29" s="31"/>
      <c r="E29" s="30"/>
      <c r="F29" s="29">
        <f t="shared" si="1"/>
        <v>0</v>
      </c>
      <c r="G29" s="29">
        <f t="shared" si="2"/>
        <v>0</v>
      </c>
      <c r="H29" s="28"/>
    </row>
    <row r="30" spans="1:8" s="27" customFormat="1" ht="15" x14ac:dyDescent="0.3">
      <c r="A30" s="34" t="s">
        <v>342</v>
      </c>
      <c r="B30" s="33" t="s">
        <v>260</v>
      </c>
      <c r="C30" s="46" t="s">
        <v>200</v>
      </c>
      <c r="D30" s="31"/>
      <c r="E30" s="30"/>
      <c r="F30" s="29">
        <f t="shared" si="1"/>
        <v>0</v>
      </c>
      <c r="G30" s="29">
        <f t="shared" si="2"/>
        <v>0</v>
      </c>
      <c r="H30" s="28"/>
    </row>
    <row r="31" spans="1:8" s="27" customFormat="1" ht="15" x14ac:dyDescent="0.3">
      <c r="A31" s="34" t="s">
        <v>343</v>
      </c>
      <c r="B31" s="33" t="s">
        <v>259</v>
      </c>
      <c r="C31" s="46" t="s">
        <v>200</v>
      </c>
      <c r="D31" s="31"/>
      <c r="E31" s="30"/>
      <c r="F31" s="29">
        <f t="shared" si="1"/>
        <v>0</v>
      </c>
      <c r="G31" s="29">
        <f t="shared" si="2"/>
        <v>0</v>
      </c>
      <c r="H31" s="28"/>
    </row>
    <row r="32" spans="1:8" s="27" customFormat="1" ht="15" x14ac:dyDescent="0.3">
      <c r="A32" s="34" t="s">
        <v>344</v>
      </c>
      <c r="B32" s="33" t="s">
        <v>258</v>
      </c>
      <c r="C32" s="46" t="s">
        <v>200</v>
      </c>
      <c r="D32" s="31"/>
      <c r="E32" s="30"/>
      <c r="F32" s="29">
        <f t="shared" si="1"/>
        <v>0</v>
      </c>
      <c r="G32" s="29">
        <f t="shared" si="2"/>
        <v>0</v>
      </c>
      <c r="H32" s="28"/>
    </row>
    <row r="33" spans="1:8" s="27" customFormat="1" ht="15" x14ac:dyDescent="0.3">
      <c r="A33" s="34" t="s">
        <v>345</v>
      </c>
      <c r="B33" s="33" t="s">
        <v>257</v>
      </c>
      <c r="C33" s="46" t="s">
        <v>200</v>
      </c>
      <c r="D33" s="31"/>
      <c r="E33" s="30"/>
      <c r="F33" s="29">
        <f t="shared" si="1"/>
        <v>0</v>
      </c>
      <c r="G33" s="29">
        <f t="shared" si="2"/>
        <v>0</v>
      </c>
      <c r="H33" s="28"/>
    </row>
    <row r="34" spans="1:8" s="27" customFormat="1" ht="15" x14ac:dyDescent="0.3">
      <c r="A34" s="34" t="s">
        <v>346</v>
      </c>
      <c r="B34" s="33" t="s">
        <v>256</v>
      </c>
      <c r="C34" s="32" t="s">
        <v>200</v>
      </c>
      <c r="D34" s="31"/>
      <c r="E34" s="30"/>
      <c r="F34" s="29">
        <f t="shared" si="1"/>
        <v>0</v>
      </c>
      <c r="G34" s="29">
        <f t="shared" si="2"/>
        <v>0</v>
      </c>
      <c r="H34" s="28"/>
    </row>
    <row r="35" spans="1:8" s="27" customFormat="1" ht="15" x14ac:dyDescent="0.3">
      <c r="A35" s="34" t="s">
        <v>347</v>
      </c>
      <c r="B35" s="33" t="s">
        <v>255</v>
      </c>
      <c r="C35" s="32" t="s">
        <v>200</v>
      </c>
      <c r="D35" s="31"/>
      <c r="E35" s="30"/>
      <c r="F35" s="29">
        <f t="shared" si="1"/>
        <v>0</v>
      </c>
      <c r="G35" s="29">
        <f t="shared" si="2"/>
        <v>0</v>
      </c>
      <c r="H35" s="28"/>
    </row>
    <row r="36" spans="1:8" s="27" customFormat="1" ht="15" x14ac:dyDescent="0.3">
      <c r="A36" s="34" t="s">
        <v>348</v>
      </c>
      <c r="B36" s="33" t="s">
        <v>254</v>
      </c>
      <c r="C36" s="32" t="s">
        <v>200</v>
      </c>
      <c r="D36" s="31"/>
      <c r="E36" s="30"/>
      <c r="F36" s="29">
        <f t="shared" si="1"/>
        <v>0</v>
      </c>
      <c r="G36" s="29">
        <f t="shared" si="2"/>
        <v>0</v>
      </c>
      <c r="H36" s="28"/>
    </row>
    <row r="37" spans="1:8" s="27" customFormat="1" ht="15" x14ac:dyDescent="0.3">
      <c r="A37" s="34" t="s">
        <v>349</v>
      </c>
      <c r="B37" s="33" t="s">
        <v>253</v>
      </c>
      <c r="C37" s="32" t="s">
        <v>200</v>
      </c>
      <c r="D37" s="31"/>
      <c r="E37" s="30"/>
      <c r="F37" s="29">
        <f t="shared" si="1"/>
        <v>0</v>
      </c>
      <c r="G37" s="29">
        <f t="shared" si="2"/>
        <v>0</v>
      </c>
      <c r="H37" s="28"/>
    </row>
    <row r="38" spans="1:8" s="27" customFormat="1" ht="15" x14ac:dyDescent="0.3">
      <c r="A38" s="34" t="s">
        <v>350</v>
      </c>
      <c r="B38" s="33" t="s">
        <v>252</v>
      </c>
      <c r="C38" s="32" t="s">
        <v>200</v>
      </c>
      <c r="D38" s="31"/>
      <c r="E38" s="30"/>
      <c r="F38" s="29">
        <f t="shared" si="1"/>
        <v>0</v>
      </c>
      <c r="G38" s="29">
        <f t="shared" si="2"/>
        <v>0</v>
      </c>
      <c r="H38" s="28"/>
    </row>
    <row r="39" spans="1:8" s="27" customFormat="1" ht="15" x14ac:dyDescent="0.3">
      <c r="A39" s="34" t="s">
        <v>351</v>
      </c>
      <c r="B39" s="33" t="s">
        <v>251</v>
      </c>
      <c r="C39" s="32" t="s">
        <v>200</v>
      </c>
      <c r="D39" s="31"/>
      <c r="E39" s="30"/>
      <c r="F39" s="29">
        <f t="shared" si="1"/>
        <v>0</v>
      </c>
      <c r="G39" s="29">
        <f t="shared" si="2"/>
        <v>0</v>
      </c>
      <c r="H39" s="28"/>
    </row>
    <row r="40" spans="1:8" s="27" customFormat="1" ht="15" x14ac:dyDescent="0.3">
      <c r="A40" s="34" t="s">
        <v>352</v>
      </c>
      <c r="B40" s="33" t="s">
        <v>250</v>
      </c>
      <c r="C40" s="32" t="s">
        <v>200</v>
      </c>
      <c r="D40" s="31"/>
      <c r="E40" s="30"/>
      <c r="F40" s="29">
        <f t="shared" si="1"/>
        <v>0</v>
      </c>
      <c r="G40" s="29">
        <f t="shared" si="2"/>
        <v>0</v>
      </c>
      <c r="H40" s="28"/>
    </row>
    <row r="41" spans="1:8" s="27" customFormat="1" ht="15" x14ac:dyDescent="0.3">
      <c r="A41" s="34" t="s">
        <v>353</v>
      </c>
      <c r="B41" s="33" t="s">
        <v>249</v>
      </c>
      <c r="C41" s="32" t="s">
        <v>200</v>
      </c>
      <c r="D41" s="31"/>
      <c r="E41" s="30"/>
      <c r="F41" s="29">
        <f t="shared" si="1"/>
        <v>0</v>
      </c>
      <c r="G41" s="29">
        <f t="shared" si="2"/>
        <v>0</v>
      </c>
      <c r="H41" s="28"/>
    </row>
    <row r="42" spans="1:8" s="27" customFormat="1" ht="15" x14ac:dyDescent="0.3">
      <c r="A42" s="34" t="s">
        <v>354</v>
      </c>
      <c r="B42" s="33" t="s">
        <v>248</v>
      </c>
      <c r="C42" s="32" t="s">
        <v>200</v>
      </c>
      <c r="D42" s="31"/>
      <c r="E42" s="30"/>
      <c r="F42" s="29">
        <f t="shared" si="1"/>
        <v>0</v>
      </c>
      <c r="G42" s="29">
        <f t="shared" si="2"/>
        <v>0</v>
      </c>
      <c r="H42" s="28"/>
    </row>
    <row r="43" spans="1:8" s="27" customFormat="1" ht="15" x14ac:dyDescent="0.3">
      <c r="A43" s="34" t="s">
        <v>355</v>
      </c>
      <c r="B43" s="33" t="s">
        <v>247</v>
      </c>
      <c r="C43" s="32" t="s">
        <v>200</v>
      </c>
      <c r="D43" s="31"/>
      <c r="E43" s="30"/>
      <c r="F43" s="29">
        <f t="shared" si="1"/>
        <v>0</v>
      </c>
      <c r="G43" s="29">
        <f t="shared" si="2"/>
        <v>0</v>
      </c>
      <c r="H43" s="28"/>
    </row>
    <row r="44" spans="1:8" s="27" customFormat="1" ht="15" x14ac:dyDescent="0.3">
      <c r="A44" s="34" t="s">
        <v>356</v>
      </c>
      <c r="B44" s="33" t="s">
        <v>246</v>
      </c>
      <c r="C44" s="32" t="s">
        <v>200</v>
      </c>
      <c r="D44" s="31"/>
      <c r="E44" s="30"/>
      <c r="F44" s="29">
        <f t="shared" si="1"/>
        <v>0</v>
      </c>
      <c r="G44" s="29">
        <f t="shared" si="2"/>
        <v>0</v>
      </c>
      <c r="H44" s="28"/>
    </row>
    <row r="45" spans="1:8" s="27" customFormat="1" ht="15" x14ac:dyDescent="0.3">
      <c r="A45" s="34" t="s">
        <v>357</v>
      </c>
      <c r="B45" s="33" t="s">
        <v>245</v>
      </c>
      <c r="C45" s="32" t="s">
        <v>200</v>
      </c>
      <c r="D45" s="31"/>
      <c r="E45" s="30"/>
      <c r="F45" s="29">
        <f t="shared" si="1"/>
        <v>0</v>
      </c>
      <c r="G45" s="29">
        <f t="shared" si="2"/>
        <v>0</v>
      </c>
      <c r="H45" s="28"/>
    </row>
    <row r="46" spans="1:8" s="27" customFormat="1" ht="15" x14ac:dyDescent="0.3">
      <c r="A46" s="34" t="s">
        <v>358</v>
      </c>
      <c r="B46" s="33" t="s">
        <v>244</v>
      </c>
      <c r="C46" s="32" t="s">
        <v>200</v>
      </c>
      <c r="D46" s="31"/>
      <c r="E46" s="30"/>
      <c r="F46" s="29">
        <f t="shared" si="1"/>
        <v>0</v>
      </c>
      <c r="G46" s="29">
        <f t="shared" si="2"/>
        <v>0</v>
      </c>
      <c r="H46" s="28"/>
    </row>
    <row r="47" spans="1:8" s="27" customFormat="1" ht="15" x14ac:dyDescent="0.3">
      <c r="A47" s="34" t="s">
        <v>359</v>
      </c>
      <c r="B47" s="33" t="s">
        <v>243</v>
      </c>
      <c r="C47" s="32" t="s">
        <v>200</v>
      </c>
      <c r="D47" s="31"/>
      <c r="E47" s="30"/>
      <c r="F47" s="29">
        <f t="shared" si="1"/>
        <v>0</v>
      </c>
      <c r="G47" s="29">
        <f t="shared" si="2"/>
        <v>0</v>
      </c>
      <c r="H47" s="28"/>
    </row>
    <row r="48" spans="1:8" s="27" customFormat="1" ht="15" x14ac:dyDescent="0.3">
      <c r="A48" s="34" t="s">
        <v>360</v>
      </c>
      <c r="B48" s="33" t="s">
        <v>242</v>
      </c>
      <c r="C48" s="32" t="s">
        <v>200</v>
      </c>
      <c r="D48" s="31"/>
      <c r="E48" s="30"/>
      <c r="F48" s="29">
        <f t="shared" si="1"/>
        <v>0</v>
      </c>
      <c r="G48" s="29">
        <f t="shared" si="2"/>
        <v>0</v>
      </c>
      <c r="H48" s="28"/>
    </row>
    <row r="49" spans="1:8" s="27" customFormat="1" ht="15" x14ac:dyDescent="0.3">
      <c r="A49" s="34" t="s">
        <v>361</v>
      </c>
      <c r="B49" s="33" t="s">
        <v>241</v>
      </c>
      <c r="C49" s="32" t="s">
        <v>200</v>
      </c>
      <c r="D49" s="31"/>
      <c r="E49" s="30"/>
      <c r="F49" s="29">
        <f t="shared" si="1"/>
        <v>0</v>
      </c>
      <c r="G49" s="29">
        <f t="shared" si="2"/>
        <v>0</v>
      </c>
      <c r="H49" s="28"/>
    </row>
    <row r="50" spans="1:8" s="27" customFormat="1" ht="15" x14ac:dyDescent="0.3">
      <c r="A50" s="34" t="s">
        <v>362</v>
      </c>
      <c r="B50" s="33" t="s">
        <v>240</v>
      </c>
      <c r="C50" s="32" t="s">
        <v>200</v>
      </c>
      <c r="D50" s="31"/>
      <c r="E50" s="30"/>
      <c r="F50" s="29">
        <f t="shared" si="1"/>
        <v>0</v>
      </c>
      <c r="G50" s="29">
        <f t="shared" si="2"/>
        <v>0</v>
      </c>
      <c r="H50" s="28"/>
    </row>
    <row r="51" spans="1:8" s="27" customFormat="1" ht="15" x14ac:dyDescent="0.3">
      <c r="A51" s="34" t="s">
        <v>363</v>
      </c>
      <c r="B51" s="33" t="s">
        <v>239</v>
      </c>
      <c r="C51" s="32" t="s">
        <v>200</v>
      </c>
      <c r="D51" s="31"/>
      <c r="E51" s="30"/>
      <c r="F51" s="29">
        <f t="shared" si="1"/>
        <v>0</v>
      </c>
      <c r="G51" s="29">
        <f t="shared" si="2"/>
        <v>0</v>
      </c>
      <c r="H51" s="28"/>
    </row>
    <row r="52" spans="1:8" s="27" customFormat="1" ht="15" x14ac:dyDescent="0.3">
      <c r="A52" s="34" t="s">
        <v>364</v>
      </c>
      <c r="B52" s="33" t="s">
        <v>268</v>
      </c>
      <c r="C52" s="32" t="s">
        <v>200</v>
      </c>
      <c r="D52" s="31"/>
      <c r="E52" s="30"/>
      <c r="F52" s="29">
        <f t="shared" si="1"/>
        <v>0</v>
      </c>
      <c r="G52" s="29">
        <f t="shared" si="2"/>
        <v>0</v>
      </c>
      <c r="H52" s="28"/>
    </row>
    <row r="53" spans="1:8" s="27" customFormat="1" ht="15" x14ac:dyDescent="0.3">
      <c r="A53" s="34" t="s">
        <v>365</v>
      </c>
      <c r="B53" s="33" t="s">
        <v>267</v>
      </c>
      <c r="C53" s="32" t="s">
        <v>200</v>
      </c>
      <c r="D53" s="31"/>
      <c r="E53" s="30"/>
      <c r="F53" s="29">
        <f t="shared" si="1"/>
        <v>0</v>
      </c>
      <c r="G53" s="29">
        <f t="shared" si="2"/>
        <v>0</v>
      </c>
      <c r="H53" s="28"/>
    </row>
    <row r="54" spans="1:8" s="27" customFormat="1" ht="15" x14ac:dyDescent="0.3">
      <c r="A54" s="34" t="s">
        <v>366</v>
      </c>
      <c r="B54" s="33" t="s">
        <v>266</v>
      </c>
      <c r="C54" s="32" t="s">
        <v>200</v>
      </c>
      <c r="D54" s="31"/>
      <c r="E54" s="30"/>
      <c r="F54" s="29">
        <f t="shared" si="1"/>
        <v>0</v>
      </c>
      <c r="G54" s="29">
        <f t="shared" si="2"/>
        <v>0</v>
      </c>
      <c r="H54" s="28"/>
    </row>
    <row r="55" spans="1:8" s="27" customFormat="1" ht="15" x14ac:dyDescent="0.3">
      <c r="A55" s="34" t="s">
        <v>367</v>
      </c>
      <c r="B55" s="33" t="s">
        <v>265</v>
      </c>
      <c r="C55" s="32" t="s">
        <v>200</v>
      </c>
      <c r="D55" s="31"/>
      <c r="E55" s="30"/>
      <c r="F55" s="29">
        <f t="shared" si="1"/>
        <v>0</v>
      </c>
      <c r="G55" s="29">
        <f t="shared" si="2"/>
        <v>0</v>
      </c>
      <c r="H55" s="28"/>
    </row>
    <row r="56" spans="1:8" s="27" customFormat="1" ht="15" x14ac:dyDescent="0.3">
      <c r="A56" s="34" t="s">
        <v>368</v>
      </c>
      <c r="B56" s="33" t="s">
        <v>264</v>
      </c>
      <c r="C56" s="32" t="s">
        <v>200</v>
      </c>
      <c r="D56" s="31"/>
      <c r="E56" s="30"/>
      <c r="F56" s="29">
        <f t="shared" si="1"/>
        <v>0</v>
      </c>
      <c r="G56" s="29">
        <f t="shared" si="2"/>
        <v>0</v>
      </c>
      <c r="H56" s="28"/>
    </row>
    <row r="57" spans="1:8" s="27" customFormat="1" ht="15" x14ac:dyDescent="0.3">
      <c r="A57" s="34" t="s">
        <v>369</v>
      </c>
      <c r="B57" s="33" t="s">
        <v>263</v>
      </c>
      <c r="C57" s="32" t="s">
        <v>200</v>
      </c>
      <c r="D57" s="31"/>
      <c r="E57" s="30"/>
      <c r="F57" s="29">
        <f t="shared" si="1"/>
        <v>0</v>
      </c>
      <c r="G57" s="29">
        <f t="shared" si="2"/>
        <v>0</v>
      </c>
      <c r="H57" s="28"/>
    </row>
    <row r="58" spans="1:8" s="27" customFormat="1" ht="15" x14ac:dyDescent="0.3">
      <c r="A58" s="34" t="s">
        <v>370</v>
      </c>
      <c r="B58" s="33" t="s">
        <v>262</v>
      </c>
      <c r="C58" s="32" t="s">
        <v>200</v>
      </c>
      <c r="D58" s="31"/>
      <c r="E58" s="30"/>
      <c r="F58" s="29">
        <f t="shared" si="1"/>
        <v>0</v>
      </c>
      <c r="G58" s="29">
        <f t="shared" si="2"/>
        <v>0</v>
      </c>
      <c r="H58" s="28"/>
    </row>
    <row r="59" spans="1:8" s="27" customFormat="1" ht="15" x14ac:dyDescent="0.3">
      <c r="A59" s="34" t="s">
        <v>371</v>
      </c>
      <c r="B59" s="33" t="s">
        <v>261</v>
      </c>
      <c r="C59" s="32" t="s">
        <v>200</v>
      </c>
      <c r="D59" s="31"/>
      <c r="E59" s="30"/>
      <c r="F59" s="29">
        <f t="shared" si="1"/>
        <v>0</v>
      </c>
      <c r="G59" s="29">
        <f t="shared" si="2"/>
        <v>0</v>
      </c>
      <c r="H59" s="28"/>
    </row>
    <row r="60" spans="1:8" s="27" customFormat="1" ht="15" x14ac:dyDescent="0.3">
      <c r="A60" s="34" t="s">
        <v>372</v>
      </c>
      <c r="B60" s="33" t="s">
        <v>260</v>
      </c>
      <c r="C60" s="32" t="s">
        <v>200</v>
      </c>
      <c r="D60" s="31"/>
      <c r="E60" s="30"/>
      <c r="F60" s="29">
        <f t="shared" si="1"/>
        <v>0</v>
      </c>
      <c r="G60" s="29">
        <f t="shared" si="2"/>
        <v>0</v>
      </c>
      <c r="H60" s="28"/>
    </row>
    <row r="61" spans="1:8" s="27" customFormat="1" ht="15" x14ac:dyDescent="0.3">
      <c r="A61" s="34" t="s">
        <v>373</v>
      </c>
      <c r="B61" s="33" t="s">
        <v>259</v>
      </c>
      <c r="C61" s="32" t="s">
        <v>200</v>
      </c>
      <c r="D61" s="31"/>
      <c r="E61" s="30"/>
      <c r="F61" s="29">
        <f t="shared" si="1"/>
        <v>0</v>
      </c>
      <c r="G61" s="29">
        <f t="shared" si="2"/>
        <v>0</v>
      </c>
      <c r="H61" s="28"/>
    </row>
    <row r="62" spans="1:8" s="27" customFormat="1" ht="15" x14ac:dyDescent="0.3">
      <c r="A62" s="34" t="s">
        <v>374</v>
      </c>
      <c r="B62" s="33" t="s">
        <v>258</v>
      </c>
      <c r="C62" s="32" t="s">
        <v>200</v>
      </c>
      <c r="D62" s="31"/>
      <c r="E62" s="30"/>
      <c r="F62" s="29">
        <f t="shared" si="1"/>
        <v>0</v>
      </c>
      <c r="G62" s="29">
        <f t="shared" si="2"/>
        <v>0</v>
      </c>
      <c r="H62" s="28"/>
    </row>
    <row r="63" spans="1:8" s="27" customFormat="1" ht="15" x14ac:dyDescent="0.3">
      <c r="A63" s="34" t="s">
        <v>375</v>
      </c>
      <c r="B63" s="33" t="s">
        <v>257</v>
      </c>
      <c r="C63" s="32" t="s">
        <v>200</v>
      </c>
      <c r="D63" s="31"/>
      <c r="E63" s="30"/>
      <c r="F63" s="29">
        <f t="shared" si="1"/>
        <v>0</v>
      </c>
      <c r="G63" s="29">
        <f t="shared" si="2"/>
        <v>0</v>
      </c>
      <c r="H63" s="28"/>
    </row>
    <row r="64" spans="1:8" s="27" customFormat="1" ht="15" x14ac:dyDescent="0.3">
      <c r="A64" s="34" t="s">
        <v>376</v>
      </c>
      <c r="B64" s="33" t="s">
        <v>256</v>
      </c>
      <c r="C64" s="32" t="s">
        <v>200</v>
      </c>
      <c r="D64" s="31"/>
      <c r="E64" s="30"/>
      <c r="F64" s="29">
        <f t="shared" si="1"/>
        <v>0</v>
      </c>
      <c r="G64" s="29">
        <f t="shared" si="2"/>
        <v>0</v>
      </c>
      <c r="H64" s="28"/>
    </row>
    <row r="65" spans="1:8" s="27" customFormat="1" ht="15" x14ac:dyDescent="0.3">
      <c r="A65" s="34" t="s">
        <v>377</v>
      </c>
      <c r="B65" s="33" t="s">
        <v>255</v>
      </c>
      <c r="C65" s="32" t="s">
        <v>200</v>
      </c>
      <c r="D65" s="31"/>
      <c r="E65" s="30"/>
      <c r="F65" s="29">
        <f t="shared" si="1"/>
        <v>0</v>
      </c>
      <c r="G65" s="29">
        <f t="shared" si="2"/>
        <v>0</v>
      </c>
      <c r="H65" s="28"/>
    </row>
    <row r="66" spans="1:8" s="27" customFormat="1" ht="15" x14ac:dyDescent="0.3">
      <c r="A66" s="34" t="s">
        <v>378</v>
      </c>
      <c r="B66" s="33" t="s">
        <v>254</v>
      </c>
      <c r="C66" s="32" t="s">
        <v>200</v>
      </c>
      <c r="D66" s="31"/>
      <c r="E66" s="30"/>
      <c r="F66" s="29">
        <f t="shared" si="1"/>
        <v>0</v>
      </c>
      <c r="G66" s="29">
        <f t="shared" si="2"/>
        <v>0</v>
      </c>
      <c r="H66" s="28"/>
    </row>
    <row r="67" spans="1:8" s="27" customFormat="1" ht="15" x14ac:dyDescent="0.3">
      <c r="A67" s="34" t="s">
        <v>379</v>
      </c>
      <c r="B67" s="33" t="s">
        <v>253</v>
      </c>
      <c r="C67" s="32" t="s">
        <v>200</v>
      </c>
      <c r="D67" s="31"/>
      <c r="E67" s="30"/>
      <c r="F67" s="29">
        <f t="shared" si="1"/>
        <v>0</v>
      </c>
      <c r="G67" s="29">
        <f t="shared" si="2"/>
        <v>0</v>
      </c>
      <c r="H67" s="28"/>
    </row>
    <row r="68" spans="1:8" s="27" customFormat="1" ht="15" x14ac:dyDescent="0.3">
      <c r="A68" s="34" t="s">
        <v>380</v>
      </c>
      <c r="B68" s="33" t="s">
        <v>252</v>
      </c>
      <c r="C68" s="32" t="s">
        <v>200</v>
      </c>
      <c r="D68" s="31"/>
      <c r="E68" s="30"/>
      <c r="F68" s="29">
        <f t="shared" si="1"/>
        <v>0</v>
      </c>
      <c r="G68" s="29">
        <f t="shared" si="2"/>
        <v>0</v>
      </c>
      <c r="H68" s="28"/>
    </row>
    <row r="69" spans="1:8" s="27" customFormat="1" ht="15" x14ac:dyDescent="0.3">
      <c r="A69" s="34" t="s">
        <v>381</v>
      </c>
      <c r="B69" s="33" t="s">
        <v>251</v>
      </c>
      <c r="C69" s="32" t="s">
        <v>200</v>
      </c>
      <c r="D69" s="31"/>
      <c r="E69" s="30"/>
      <c r="F69" s="29">
        <f t="shared" si="1"/>
        <v>0</v>
      </c>
      <c r="G69" s="29">
        <f t="shared" si="2"/>
        <v>0</v>
      </c>
      <c r="H69" s="28"/>
    </row>
    <row r="70" spans="1:8" s="27" customFormat="1" ht="15" x14ac:dyDescent="0.3">
      <c r="A70" s="34" t="s">
        <v>382</v>
      </c>
      <c r="B70" s="33" t="s">
        <v>250</v>
      </c>
      <c r="C70" s="32" t="s">
        <v>200</v>
      </c>
      <c r="D70" s="31"/>
      <c r="E70" s="30"/>
      <c r="F70" s="29">
        <f t="shared" si="1"/>
        <v>0</v>
      </c>
      <c r="G70" s="29">
        <f t="shared" si="2"/>
        <v>0</v>
      </c>
      <c r="H70" s="28"/>
    </row>
    <row r="71" spans="1:8" s="27" customFormat="1" ht="15" x14ac:dyDescent="0.3">
      <c r="A71" s="34" t="s">
        <v>383</v>
      </c>
      <c r="B71" s="33" t="s">
        <v>249</v>
      </c>
      <c r="C71" s="32" t="s">
        <v>200</v>
      </c>
      <c r="D71" s="31"/>
      <c r="E71" s="30"/>
      <c r="F71" s="29">
        <f t="shared" si="1"/>
        <v>0</v>
      </c>
      <c r="G71" s="29">
        <f t="shared" si="2"/>
        <v>0</v>
      </c>
      <c r="H71" s="28"/>
    </row>
    <row r="72" spans="1:8" s="27" customFormat="1" ht="15" x14ac:dyDescent="0.3">
      <c r="A72" s="34" t="s">
        <v>384</v>
      </c>
      <c r="B72" s="33" t="s">
        <v>248</v>
      </c>
      <c r="C72" s="32" t="s">
        <v>200</v>
      </c>
      <c r="D72" s="31"/>
      <c r="E72" s="30"/>
      <c r="F72" s="29">
        <f t="shared" si="1"/>
        <v>0</v>
      </c>
      <c r="G72" s="29">
        <f t="shared" si="2"/>
        <v>0</v>
      </c>
      <c r="H72" s="28"/>
    </row>
    <row r="73" spans="1:8" s="27" customFormat="1" ht="15" x14ac:dyDescent="0.3">
      <c r="A73" s="34" t="s">
        <v>385</v>
      </c>
      <c r="B73" s="33" t="s">
        <v>247</v>
      </c>
      <c r="C73" s="32" t="s">
        <v>200</v>
      </c>
      <c r="D73" s="31"/>
      <c r="E73" s="30"/>
      <c r="F73" s="29">
        <f t="shared" si="1"/>
        <v>0</v>
      </c>
      <c r="G73" s="29">
        <f t="shared" si="2"/>
        <v>0</v>
      </c>
      <c r="H73" s="28"/>
    </row>
    <row r="74" spans="1:8" s="27" customFormat="1" ht="15" x14ac:dyDescent="0.3">
      <c r="A74" s="34" t="s">
        <v>386</v>
      </c>
      <c r="B74" s="33" t="s">
        <v>246</v>
      </c>
      <c r="C74" s="32" t="s">
        <v>200</v>
      </c>
      <c r="D74" s="31"/>
      <c r="E74" s="30"/>
      <c r="F74" s="29">
        <f t="shared" si="1"/>
        <v>0</v>
      </c>
      <c r="G74" s="29">
        <f t="shared" si="2"/>
        <v>0</v>
      </c>
      <c r="H74" s="28"/>
    </row>
    <row r="75" spans="1:8" s="27" customFormat="1" ht="15" x14ac:dyDescent="0.3">
      <c r="A75" s="34" t="s">
        <v>387</v>
      </c>
      <c r="B75" s="33" t="s">
        <v>245</v>
      </c>
      <c r="C75" s="32" t="s">
        <v>200</v>
      </c>
      <c r="D75" s="31"/>
      <c r="E75" s="30"/>
      <c r="F75" s="29">
        <f t="shared" si="1"/>
        <v>0</v>
      </c>
      <c r="G75" s="29">
        <f t="shared" si="2"/>
        <v>0</v>
      </c>
      <c r="H75" s="28"/>
    </row>
    <row r="76" spans="1:8" s="27" customFormat="1" ht="15" x14ac:dyDescent="0.3">
      <c r="A76" s="34" t="s">
        <v>388</v>
      </c>
      <c r="B76" s="33" t="s">
        <v>244</v>
      </c>
      <c r="C76" s="32" t="s">
        <v>200</v>
      </c>
      <c r="D76" s="31"/>
      <c r="E76" s="30"/>
      <c r="F76" s="29">
        <f t="shared" si="1"/>
        <v>0</v>
      </c>
      <c r="G76" s="29">
        <f t="shared" si="2"/>
        <v>0</v>
      </c>
      <c r="H76" s="28"/>
    </row>
    <row r="77" spans="1:8" s="27" customFormat="1" ht="15" x14ac:dyDescent="0.3">
      <c r="A77" s="34" t="s">
        <v>389</v>
      </c>
      <c r="B77" s="33" t="s">
        <v>243</v>
      </c>
      <c r="C77" s="32" t="s">
        <v>200</v>
      </c>
      <c r="D77" s="31"/>
      <c r="E77" s="30"/>
      <c r="F77" s="29">
        <f t="shared" si="1"/>
        <v>0</v>
      </c>
      <c r="G77" s="29">
        <f t="shared" si="2"/>
        <v>0</v>
      </c>
      <c r="H77" s="28"/>
    </row>
    <row r="78" spans="1:8" s="27" customFormat="1" ht="15" x14ac:dyDescent="0.3">
      <c r="A78" s="34" t="s">
        <v>390</v>
      </c>
      <c r="B78" s="33" t="s">
        <v>242</v>
      </c>
      <c r="C78" s="32" t="s">
        <v>200</v>
      </c>
      <c r="D78" s="31"/>
      <c r="E78" s="30"/>
      <c r="F78" s="29">
        <f t="shared" si="1"/>
        <v>0</v>
      </c>
      <c r="G78" s="29">
        <f t="shared" si="2"/>
        <v>0</v>
      </c>
      <c r="H78" s="28"/>
    </row>
    <row r="79" spans="1:8" s="27" customFormat="1" ht="15" x14ac:dyDescent="0.3">
      <c r="A79" s="34" t="s">
        <v>391</v>
      </c>
      <c r="B79" s="33" t="s">
        <v>241</v>
      </c>
      <c r="C79" s="32" t="s">
        <v>200</v>
      </c>
      <c r="D79" s="31"/>
      <c r="E79" s="30"/>
      <c r="F79" s="29">
        <f t="shared" si="1"/>
        <v>0</v>
      </c>
      <c r="G79" s="29">
        <f t="shared" si="2"/>
        <v>0</v>
      </c>
      <c r="H79" s="28"/>
    </row>
    <row r="80" spans="1:8" s="27" customFormat="1" ht="15" x14ac:dyDescent="0.3">
      <c r="A80" s="34" t="s">
        <v>392</v>
      </c>
      <c r="B80" s="33" t="s">
        <v>240</v>
      </c>
      <c r="C80" s="32" t="s">
        <v>200</v>
      </c>
      <c r="D80" s="31"/>
      <c r="E80" s="30"/>
      <c r="F80" s="29">
        <f t="shared" si="1"/>
        <v>0</v>
      </c>
      <c r="G80" s="29">
        <f t="shared" si="2"/>
        <v>0</v>
      </c>
      <c r="H80" s="28"/>
    </row>
    <row r="81" spans="1:8" s="27" customFormat="1" ht="15" x14ac:dyDescent="0.3">
      <c r="A81" s="34" t="s">
        <v>393</v>
      </c>
      <c r="B81" s="33" t="s">
        <v>239</v>
      </c>
      <c r="C81" s="32" t="s">
        <v>200</v>
      </c>
      <c r="D81" s="31"/>
      <c r="E81" s="30"/>
      <c r="F81" s="29">
        <f t="shared" si="1"/>
        <v>0</v>
      </c>
      <c r="G81" s="29">
        <f t="shared" si="2"/>
        <v>0</v>
      </c>
      <c r="H81" s="28"/>
    </row>
    <row r="82" spans="1:8" s="27" customFormat="1" ht="15" x14ac:dyDescent="0.3">
      <c r="A82" s="41" t="s">
        <v>426</v>
      </c>
      <c r="B82" s="40" t="s">
        <v>238</v>
      </c>
      <c r="C82" s="39"/>
      <c r="D82" s="45"/>
      <c r="E82" s="44"/>
      <c r="F82" s="43"/>
      <c r="G82" s="43"/>
      <c r="H82" s="42"/>
    </row>
    <row r="83" spans="1:8" s="27" customFormat="1" ht="30" x14ac:dyDescent="0.3">
      <c r="A83" s="34" t="s">
        <v>394</v>
      </c>
      <c r="B83" s="33" t="s">
        <v>237</v>
      </c>
      <c r="C83" s="32" t="s">
        <v>225</v>
      </c>
      <c r="D83" s="31"/>
      <c r="E83" s="30"/>
      <c r="F83" s="29">
        <f t="shared" si="1"/>
        <v>0</v>
      </c>
      <c r="G83" s="29">
        <f t="shared" si="2"/>
        <v>0</v>
      </c>
      <c r="H83" s="28"/>
    </row>
    <row r="84" spans="1:8" s="27" customFormat="1" ht="30" x14ac:dyDescent="0.3">
      <c r="A84" s="34" t="s">
        <v>395</v>
      </c>
      <c r="B84" s="33" t="s">
        <v>236</v>
      </c>
      <c r="C84" s="32" t="s">
        <v>225</v>
      </c>
      <c r="D84" s="31"/>
      <c r="E84" s="30"/>
      <c r="F84" s="29">
        <f t="shared" si="1"/>
        <v>0</v>
      </c>
      <c r="G84" s="29">
        <f t="shared" si="2"/>
        <v>0</v>
      </c>
      <c r="H84" s="28"/>
    </row>
    <row r="85" spans="1:8" s="27" customFormat="1" ht="30" x14ac:dyDescent="0.3">
      <c r="A85" s="34" t="s">
        <v>396</v>
      </c>
      <c r="B85" s="33" t="s">
        <v>235</v>
      </c>
      <c r="C85" s="32" t="s">
        <v>225</v>
      </c>
      <c r="D85" s="31"/>
      <c r="E85" s="30"/>
      <c r="F85" s="29">
        <f t="shared" si="1"/>
        <v>0</v>
      </c>
      <c r="G85" s="29">
        <f t="shared" si="2"/>
        <v>0</v>
      </c>
      <c r="H85" s="28"/>
    </row>
    <row r="86" spans="1:8" s="27" customFormat="1" ht="30" x14ac:dyDescent="0.3">
      <c r="A86" s="34" t="s">
        <v>397</v>
      </c>
      <c r="B86" s="33" t="s">
        <v>234</v>
      </c>
      <c r="C86" s="32" t="s">
        <v>225</v>
      </c>
      <c r="D86" s="31"/>
      <c r="E86" s="30"/>
      <c r="F86" s="29">
        <f t="shared" si="1"/>
        <v>0</v>
      </c>
      <c r="G86" s="29">
        <f t="shared" si="2"/>
        <v>0</v>
      </c>
      <c r="H86" s="28"/>
    </row>
    <row r="87" spans="1:8" s="27" customFormat="1" ht="30" x14ac:dyDescent="0.3">
      <c r="A87" s="34" t="s">
        <v>398</v>
      </c>
      <c r="B87" s="33" t="s">
        <v>233</v>
      </c>
      <c r="C87" s="32" t="s">
        <v>225</v>
      </c>
      <c r="D87" s="31"/>
      <c r="E87" s="30"/>
      <c r="F87" s="29">
        <f t="shared" ref="F87:F145" si="3">$D$9*D87+E87</f>
        <v>0</v>
      </c>
      <c r="G87" s="29">
        <f t="shared" ref="G87:G145" si="4">$C$18*F87+F87</f>
        <v>0</v>
      </c>
      <c r="H87" s="28"/>
    </row>
    <row r="88" spans="1:8" s="27" customFormat="1" ht="30" x14ac:dyDescent="0.3">
      <c r="A88" s="34" t="s">
        <v>399</v>
      </c>
      <c r="B88" s="33" t="s">
        <v>232</v>
      </c>
      <c r="C88" s="32" t="s">
        <v>225</v>
      </c>
      <c r="D88" s="31"/>
      <c r="E88" s="30"/>
      <c r="F88" s="29">
        <f t="shared" si="3"/>
        <v>0</v>
      </c>
      <c r="G88" s="29">
        <f t="shared" si="4"/>
        <v>0</v>
      </c>
      <c r="H88" s="28"/>
    </row>
    <row r="89" spans="1:8" s="27" customFormat="1" ht="30" x14ac:dyDescent="0.3">
      <c r="A89" s="34" t="s">
        <v>400</v>
      </c>
      <c r="B89" s="33" t="s">
        <v>231</v>
      </c>
      <c r="C89" s="32" t="s">
        <v>225</v>
      </c>
      <c r="D89" s="31"/>
      <c r="E89" s="30"/>
      <c r="F89" s="29">
        <f t="shared" si="3"/>
        <v>0</v>
      </c>
      <c r="G89" s="29">
        <f t="shared" si="4"/>
        <v>0</v>
      </c>
      <c r="H89" s="28"/>
    </row>
    <row r="90" spans="1:8" s="27" customFormat="1" ht="30" x14ac:dyDescent="0.3">
      <c r="A90" s="34" t="s">
        <v>401</v>
      </c>
      <c r="B90" s="33" t="s">
        <v>230</v>
      </c>
      <c r="C90" s="32" t="s">
        <v>225</v>
      </c>
      <c r="D90" s="31"/>
      <c r="E90" s="30"/>
      <c r="F90" s="29">
        <f t="shared" si="3"/>
        <v>0</v>
      </c>
      <c r="G90" s="29">
        <f t="shared" si="4"/>
        <v>0</v>
      </c>
      <c r="H90" s="28"/>
    </row>
    <row r="91" spans="1:8" s="27" customFormat="1" ht="30" x14ac:dyDescent="0.3">
      <c r="A91" s="34" t="s">
        <v>402</v>
      </c>
      <c r="B91" s="33" t="s">
        <v>229</v>
      </c>
      <c r="C91" s="32" t="s">
        <v>225</v>
      </c>
      <c r="D91" s="31"/>
      <c r="E91" s="30"/>
      <c r="F91" s="29">
        <f t="shared" si="3"/>
        <v>0</v>
      </c>
      <c r="G91" s="29">
        <f t="shared" si="4"/>
        <v>0</v>
      </c>
      <c r="H91" s="28"/>
    </row>
    <row r="92" spans="1:8" s="27" customFormat="1" ht="30" x14ac:dyDescent="0.3">
      <c r="A92" s="34" t="s">
        <v>403</v>
      </c>
      <c r="B92" s="33" t="s">
        <v>228</v>
      </c>
      <c r="C92" s="32" t="s">
        <v>225</v>
      </c>
      <c r="D92" s="31"/>
      <c r="E92" s="30"/>
      <c r="F92" s="29">
        <f t="shared" si="3"/>
        <v>0</v>
      </c>
      <c r="G92" s="29">
        <f t="shared" si="4"/>
        <v>0</v>
      </c>
      <c r="H92" s="28"/>
    </row>
    <row r="93" spans="1:8" s="27" customFormat="1" ht="30" x14ac:dyDescent="0.3">
      <c r="A93" s="34" t="s">
        <v>404</v>
      </c>
      <c r="B93" s="33" t="s">
        <v>227</v>
      </c>
      <c r="C93" s="32" t="s">
        <v>225</v>
      </c>
      <c r="D93" s="31"/>
      <c r="E93" s="30"/>
      <c r="F93" s="29">
        <f t="shared" si="3"/>
        <v>0</v>
      </c>
      <c r="G93" s="29">
        <f t="shared" si="4"/>
        <v>0</v>
      </c>
      <c r="H93" s="28"/>
    </row>
    <row r="94" spans="1:8" s="27" customFormat="1" ht="30" x14ac:dyDescent="0.3">
      <c r="A94" s="34" t="s">
        <v>405</v>
      </c>
      <c r="B94" s="33" t="s">
        <v>226</v>
      </c>
      <c r="C94" s="32" t="s">
        <v>225</v>
      </c>
      <c r="D94" s="31"/>
      <c r="E94" s="30"/>
      <c r="F94" s="29">
        <f t="shared" si="3"/>
        <v>0</v>
      </c>
      <c r="G94" s="29">
        <f t="shared" si="4"/>
        <v>0</v>
      </c>
      <c r="H94" s="28"/>
    </row>
    <row r="95" spans="1:8" s="27" customFormat="1" ht="15" x14ac:dyDescent="0.3">
      <c r="A95" s="41" t="s">
        <v>427</v>
      </c>
      <c r="B95" s="40" t="s">
        <v>224</v>
      </c>
      <c r="C95" s="39"/>
      <c r="D95" s="38"/>
      <c r="E95" s="37"/>
      <c r="F95" s="36"/>
      <c r="G95" s="36"/>
      <c r="H95" s="35"/>
    </row>
    <row r="96" spans="1:8" s="27" customFormat="1" ht="15" x14ac:dyDescent="0.3">
      <c r="A96" s="34" t="s">
        <v>406</v>
      </c>
      <c r="B96" s="33" t="s">
        <v>223</v>
      </c>
      <c r="C96" s="32" t="s">
        <v>200</v>
      </c>
      <c r="D96" s="31"/>
      <c r="E96" s="30"/>
      <c r="F96" s="29">
        <f t="shared" si="3"/>
        <v>0</v>
      </c>
      <c r="G96" s="29">
        <f t="shared" si="4"/>
        <v>0</v>
      </c>
      <c r="H96" s="28"/>
    </row>
    <row r="97" spans="1:8" s="27" customFormat="1" ht="15" x14ac:dyDescent="0.3">
      <c r="A97" s="34" t="s">
        <v>407</v>
      </c>
      <c r="B97" s="33" t="s">
        <v>222</v>
      </c>
      <c r="C97" s="32" t="s">
        <v>200</v>
      </c>
      <c r="D97" s="31"/>
      <c r="E97" s="30"/>
      <c r="F97" s="29">
        <f t="shared" si="3"/>
        <v>0</v>
      </c>
      <c r="G97" s="29">
        <f t="shared" si="4"/>
        <v>0</v>
      </c>
      <c r="H97" s="28"/>
    </row>
    <row r="98" spans="1:8" s="27" customFormat="1" ht="15" x14ac:dyDescent="0.3">
      <c r="A98" s="34" t="s">
        <v>408</v>
      </c>
      <c r="B98" s="33" t="s">
        <v>221</v>
      </c>
      <c r="C98" s="32" t="s">
        <v>200</v>
      </c>
      <c r="D98" s="31"/>
      <c r="E98" s="30"/>
      <c r="F98" s="29">
        <f t="shared" si="3"/>
        <v>0</v>
      </c>
      <c r="G98" s="29">
        <f t="shared" si="4"/>
        <v>0</v>
      </c>
      <c r="H98" s="28"/>
    </row>
    <row r="99" spans="1:8" s="27" customFormat="1" ht="15" x14ac:dyDescent="0.3">
      <c r="A99" s="41" t="s">
        <v>428</v>
      </c>
      <c r="B99" s="40" t="s">
        <v>220</v>
      </c>
      <c r="C99" s="39"/>
      <c r="D99" s="38"/>
      <c r="E99" s="37"/>
      <c r="F99" s="36"/>
      <c r="G99" s="36"/>
      <c r="H99" s="35"/>
    </row>
    <row r="100" spans="1:8" s="27" customFormat="1" ht="15" x14ac:dyDescent="0.3">
      <c r="A100" s="34" t="s">
        <v>409</v>
      </c>
      <c r="B100" s="33" t="s">
        <v>219</v>
      </c>
      <c r="C100" s="32" t="s">
        <v>200</v>
      </c>
      <c r="D100" s="31"/>
      <c r="E100" s="30"/>
      <c r="F100" s="29">
        <f t="shared" si="3"/>
        <v>0</v>
      </c>
      <c r="G100" s="29">
        <f t="shared" si="4"/>
        <v>0</v>
      </c>
      <c r="H100" s="28"/>
    </row>
    <row r="101" spans="1:8" s="27" customFormat="1" ht="15" x14ac:dyDescent="0.3">
      <c r="A101" s="34" t="s">
        <v>410</v>
      </c>
      <c r="B101" s="33" t="s">
        <v>218</v>
      </c>
      <c r="C101" s="32" t="s">
        <v>200</v>
      </c>
      <c r="D101" s="31"/>
      <c r="E101" s="30"/>
      <c r="F101" s="29">
        <f t="shared" si="3"/>
        <v>0</v>
      </c>
      <c r="G101" s="29">
        <f t="shared" si="4"/>
        <v>0</v>
      </c>
      <c r="H101" s="28"/>
    </row>
    <row r="102" spans="1:8" s="27" customFormat="1" ht="15" x14ac:dyDescent="0.3">
      <c r="A102" s="34" t="s">
        <v>411</v>
      </c>
      <c r="B102" s="33" t="s">
        <v>217</v>
      </c>
      <c r="C102" s="32" t="s">
        <v>200</v>
      </c>
      <c r="D102" s="31"/>
      <c r="E102" s="30"/>
      <c r="F102" s="29">
        <f t="shared" si="3"/>
        <v>0</v>
      </c>
      <c r="G102" s="29">
        <f t="shared" si="4"/>
        <v>0</v>
      </c>
      <c r="H102" s="28"/>
    </row>
    <row r="103" spans="1:8" s="27" customFormat="1" ht="15" x14ac:dyDescent="0.3">
      <c r="A103" s="34" t="s">
        <v>412</v>
      </c>
      <c r="B103" s="33" t="s">
        <v>216</v>
      </c>
      <c r="C103" s="32" t="s">
        <v>200</v>
      </c>
      <c r="D103" s="31"/>
      <c r="E103" s="30"/>
      <c r="F103" s="29">
        <f t="shared" si="3"/>
        <v>0</v>
      </c>
      <c r="G103" s="29">
        <f t="shared" si="4"/>
        <v>0</v>
      </c>
      <c r="H103" s="28"/>
    </row>
    <row r="104" spans="1:8" s="27" customFormat="1" ht="15" x14ac:dyDescent="0.3">
      <c r="A104" s="41" t="s">
        <v>429</v>
      </c>
      <c r="B104" s="40" t="s">
        <v>215</v>
      </c>
      <c r="C104" s="39"/>
      <c r="D104" s="38"/>
      <c r="E104" s="37"/>
      <c r="F104" s="36"/>
      <c r="G104" s="36"/>
      <c r="H104" s="35"/>
    </row>
    <row r="105" spans="1:8" s="27" customFormat="1" ht="15" x14ac:dyDescent="0.3">
      <c r="A105" s="34" t="s">
        <v>413</v>
      </c>
      <c r="B105" s="33" t="s">
        <v>214</v>
      </c>
      <c r="C105" s="32" t="s">
        <v>200</v>
      </c>
      <c r="D105" s="31"/>
      <c r="E105" s="30"/>
      <c r="F105" s="29">
        <f t="shared" si="3"/>
        <v>0</v>
      </c>
      <c r="G105" s="29">
        <f t="shared" si="4"/>
        <v>0</v>
      </c>
      <c r="H105" s="28"/>
    </row>
    <row r="106" spans="1:8" s="27" customFormat="1" ht="15" x14ac:dyDescent="0.3">
      <c r="A106" s="41" t="s">
        <v>430</v>
      </c>
      <c r="B106" s="40" t="s">
        <v>213</v>
      </c>
      <c r="C106" s="39"/>
      <c r="D106" s="38"/>
      <c r="E106" s="37"/>
      <c r="F106" s="36"/>
      <c r="G106" s="36"/>
      <c r="H106" s="35"/>
    </row>
    <row r="107" spans="1:8" s="27" customFormat="1" ht="15" x14ac:dyDescent="0.3">
      <c r="A107" s="34" t="s">
        <v>414</v>
      </c>
      <c r="B107" s="33" t="s">
        <v>212</v>
      </c>
      <c r="C107" s="32" t="s">
        <v>200</v>
      </c>
      <c r="D107" s="31"/>
      <c r="E107" s="30"/>
      <c r="F107" s="29">
        <f t="shared" si="3"/>
        <v>0</v>
      </c>
      <c r="G107" s="29">
        <f t="shared" si="4"/>
        <v>0</v>
      </c>
      <c r="H107" s="28"/>
    </row>
    <row r="108" spans="1:8" s="27" customFormat="1" ht="15" x14ac:dyDescent="0.3">
      <c r="A108" s="34" t="s">
        <v>415</v>
      </c>
      <c r="B108" s="33" t="s">
        <v>211</v>
      </c>
      <c r="C108" s="32" t="s">
        <v>200</v>
      </c>
      <c r="D108" s="31"/>
      <c r="E108" s="30"/>
      <c r="F108" s="29">
        <f t="shared" si="3"/>
        <v>0</v>
      </c>
      <c r="G108" s="29">
        <f t="shared" si="4"/>
        <v>0</v>
      </c>
      <c r="H108" s="28"/>
    </row>
    <row r="109" spans="1:8" s="27" customFormat="1" ht="15" x14ac:dyDescent="0.3">
      <c r="A109" s="34" t="s">
        <v>416</v>
      </c>
      <c r="B109" s="33" t="s">
        <v>210</v>
      </c>
      <c r="C109" s="32" t="s">
        <v>200</v>
      </c>
      <c r="D109" s="31"/>
      <c r="E109" s="30"/>
      <c r="F109" s="29">
        <f t="shared" si="3"/>
        <v>0</v>
      </c>
      <c r="G109" s="29">
        <f t="shared" si="4"/>
        <v>0</v>
      </c>
      <c r="H109" s="28"/>
    </row>
    <row r="110" spans="1:8" s="27" customFormat="1" ht="15" x14ac:dyDescent="0.3">
      <c r="A110" s="34" t="s">
        <v>417</v>
      </c>
      <c r="B110" s="33" t="s">
        <v>209</v>
      </c>
      <c r="C110" s="32" t="s">
        <v>200</v>
      </c>
      <c r="D110" s="31"/>
      <c r="E110" s="30"/>
      <c r="F110" s="29">
        <f t="shared" si="3"/>
        <v>0</v>
      </c>
      <c r="G110" s="29">
        <f t="shared" si="4"/>
        <v>0</v>
      </c>
      <c r="H110" s="28"/>
    </row>
    <row r="111" spans="1:8" s="27" customFormat="1" ht="15" x14ac:dyDescent="0.3">
      <c r="A111" s="41" t="s">
        <v>431</v>
      </c>
      <c r="B111" s="40" t="s">
        <v>208</v>
      </c>
      <c r="C111" s="39"/>
      <c r="D111" s="38"/>
      <c r="E111" s="37"/>
      <c r="F111" s="36"/>
      <c r="G111" s="36"/>
      <c r="H111" s="35"/>
    </row>
    <row r="112" spans="1:8" s="27" customFormat="1" ht="15" x14ac:dyDescent="0.3">
      <c r="A112" s="34" t="s">
        <v>418</v>
      </c>
      <c r="B112" s="33" t="s">
        <v>207</v>
      </c>
      <c r="C112" s="32" t="s">
        <v>200</v>
      </c>
      <c r="D112" s="31"/>
      <c r="E112" s="30"/>
      <c r="F112" s="29">
        <f t="shared" si="3"/>
        <v>0</v>
      </c>
      <c r="G112" s="29">
        <f t="shared" si="4"/>
        <v>0</v>
      </c>
      <c r="H112" s="28"/>
    </row>
    <row r="113" spans="1:8" s="27" customFormat="1" ht="15" x14ac:dyDescent="0.3">
      <c r="A113" s="34" t="s">
        <v>419</v>
      </c>
      <c r="B113" s="33" t="s">
        <v>206</v>
      </c>
      <c r="C113" s="32" t="s">
        <v>200</v>
      </c>
      <c r="D113" s="31"/>
      <c r="E113" s="30"/>
      <c r="F113" s="29">
        <f t="shared" si="3"/>
        <v>0</v>
      </c>
      <c r="G113" s="29">
        <f t="shared" si="4"/>
        <v>0</v>
      </c>
      <c r="H113" s="28"/>
    </row>
    <row r="114" spans="1:8" s="27" customFormat="1" ht="15" x14ac:dyDescent="0.3">
      <c r="A114" s="34" t="s">
        <v>420</v>
      </c>
      <c r="B114" s="33" t="s">
        <v>205</v>
      </c>
      <c r="C114" s="32" t="s">
        <v>200</v>
      </c>
      <c r="D114" s="31"/>
      <c r="E114" s="30"/>
      <c r="F114" s="29">
        <f t="shared" si="3"/>
        <v>0</v>
      </c>
      <c r="G114" s="29">
        <f t="shared" si="4"/>
        <v>0</v>
      </c>
      <c r="H114" s="28"/>
    </row>
    <row r="115" spans="1:8" s="27" customFormat="1" ht="15" x14ac:dyDescent="0.3">
      <c r="A115" s="34" t="s">
        <v>421</v>
      </c>
      <c r="B115" s="33" t="s">
        <v>204</v>
      </c>
      <c r="C115" s="32" t="s">
        <v>200</v>
      </c>
      <c r="D115" s="31"/>
      <c r="E115" s="30"/>
      <c r="F115" s="29">
        <f t="shared" si="3"/>
        <v>0</v>
      </c>
      <c r="G115" s="29">
        <f t="shared" si="4"/>
        <v>0</v>
      </c>
      <c r="H115" s="28"/>
    </row>
    <row r="116" spans="1:8" s="27" customFormat="1" ht="15" x14ac:dyDescent="0.3">
      <c r="A116" s="34" t="s">
        <v>422</v>
      </c>
      <c r="B116" s="33" t="s">
        <v>203</v>
      </c>
      <c r="C116" s="32" t="s">
        <v>200</v>
      </c>
      <c r="D116" s="31"/>
      <c r="E116" s="30"/>
      <c r="F116" s="29">
        <f t="shared" si="3"/>
        <v>0</v>
      </c>
      <c r="G116" s="29">
        <f t="shared" si="4"/>
        <v>0</v>
      </c>
      <c r="H116" s="28"/>
    </row>
    <row r="117" spans="1:8" s="27" customFormat="1" ht="15" x14ac:dyDescent="0.3">
      <c r="A117" s="34" t="s">
        <v>423</v>
      </c>
      <c r="B117" s="33" t="s">
        <v>202</v>
      </c>
      <c r="C117" s="32" t="s">
        <v>200</v>
      </c>
      <c r="D117" s="31"/>
      <c r="E117" s="30"/>
      <c r="F117" s="29">
        <f t="shared" si="3"/>
        <v>0</v>
      </c>
      <c r="G117" s="29">
        <f t="shared" si="4"/>
        <v>0</v>
      </c>
      <c r="H117" s="28"/>
    </row>
    <row r="118" spans="1:8" s="27" customFormat="1" ht="15" x14ac:dyDescent="0.3">
      <c r="A118" s="34" t="s">
        <v>424</v>
      </c>
      <c r="B118" s="33" t="s">
        <v>201</v>
      </c>
      <c r="C118" s="32" t="s">
        <v>200</v>
      </c>
      <c r="D118" s="31"/>
      <c r="E118" s="30"/>
      <c r="F118" s="29">
        <f t="shared" si="3"/>
        <v>0</v>
      </c>
      <c r="G118" s="29">
        <f t="shared" si="4"/>
        <v>0</v>
      </c>
      <c r="H118" s="28"/>
    </row>
    <row r="119" spans="1:8" ht="23.25" customHeight="1" x14ac:dyDescent="0.25">
      <c r="A119" s="41" t="s">
        <v>441</v>
      </c>
      <c r="B119" s="40" t="s">
        <v>434</v>
      </c>
      <c r="C119" s="39"/>
      <c r="D119" s="38"/>
      <c r="E119" s="37"/>
      <c r="F119" s="36"/>
      <c r="G119" s="36"/>
      <c r="H119" s="35"/>
    </row>
    <row r="120" spans="1:8" s="27" customFormat="1" ht="30" x14ac:dyDescent="0.3">
      <c r="A120" s="34" t="s">
        <v>450</v>
      </c>
      <c r="B120" s="33" t="s">
        <v>435</v>
      </c>
      <c r="C120" s="32" t="s">
        <v>225</v>
      </c>
      <c r="D120" s="31"/>
      <c r="E120" s="30"/>
      <c r="F120" s="29">
        <f t="shared" si="3"/>
        <v>0</v>
      </c>
      <c r="G120" s="29">
        <f t="shared" si="4"/>
        <v>0</v>
      </c>
      <c r="H120" s="28"/>
    </row>
    <row r="121" spans="1:8" s="27" customFormat="1" ht="30" x14ac:dyDescent="0.3">
      <c r="A121" s="34" t="s">
        <v>451</v>
      </c>
      <c r="B121" s="33" t="s">
        <v>436</v>
      </c>
      <c r="C121" s="32" t="s">
        <v>225</v>
      </c>
      <c r="D121" s="31"/>
      <c r="E121" s="30"/>
      <c r="F121" s="29">
        <f>$D$9*D121+E121</f>
        <v>0</v>
      </c>
      <c r="G121" s="29">
        <f t="shared" si="4"/>
        <v>0</v>
      </c>
      <c r="H121" s="28"/>
    </row>
    <row r="122" spans="1:8" s="27" customFormat="1" ht="30" x14ac:dyDescent="0.3">
      <c r="A122" s="34" t="s">
        <v>452</v>
      </c>
      <c r="B122" s="33" t="s">
        <v>437</v>
      </c>
      <c r="C122" s="32" t="s">
        <v>225</v>
      </c>
      <c r="D122" s="31"/>
      <c r="E122" s="30"/>
      <c r="F122" s="29">
        <f t="shared" si="3"/>
        <v>0</v>
      </c>
      <c r="G122" s="29">
        <f t="shared" si="4"/>
        <v>0</v>
      </c>
      <c r="H122" s="28"/>
    </row>
    <row r="123" spans="1:8" s="27" customFormat="1" ht="30" x14ac:dyDescent="0.3">
      <c r="A123" s="34" t="s">
        <v>453</v>
      </c>
      <c r="B123" s="33" t="s">
        <v>438</v>
      </c>
      <c r="C123" s="32" t="s">
        <v>225</v>
      </c>
      <c r="D123" s="31"/>
      <c r="E123" s="30"/>
      <c r="F123" s="29">
        <f t="shared" si="3"/>
        <v>0</v>
      </c>
      <c r="G123" s="29">
        <f t="shared" si="4"/>
        <v>0</v>
      </c>
      <c r="H123" s="28"/>
    </row>
    <row r="124" spans="1:8" s="27" customFormat="1" ht="30" x14ac:dyDescent="0.3">
      <c r="A124" s="34" t="s">
        <v>454</v>
      </c>
      <c r="B124" s="33" t="s">
        <v>439</v>
      </c>
      <c r="C124" s="32" t="s">
        <v>225</v>
      </c>
      <c r="D124" s="31"/>
      <c r="E124" s="30"/>
      <c r="F124" s="29">
        <f t="shared" si="3"/>
        <v>0</v>
      </c>
      <c r="G124" s="29">
        <f t="shared" si="4"/>
        <v>0</v>
      </c>
      <c r="H124" s="28"/>
    </row>
    <row r="125" spans="1:8" s="27" customFormat="1" ht="30" x14ac:dyDescent="0.3">
      <c r="A125" s="34" t="s">
        <v>455</v>
      </c>
      <c r="B125" s="33" t="s">
        <v>440</v>
      </c>
      <c r="C125" s="32" t="s">
        <v>225</v>
      </c>
      <c r="D125" s="31"/>
      <c r="E125" s="30"/>
      <c r="F125" s="29">
        <f t="shared" si="3"/>
        <v>0</v>
      </c>
      <c r="G125" s="29">
        <f t="shared" si="4"/>
        <v>0</v>
      </c>
      <c r="H125" s="28"/>
    </row>
    <row r="126" spans="1:8" ht="23.25" customHeight="1" x14ac:dyDescent="0.25">
      <c r="A126" s="41" t="s">
        <v>443</v>
      </c>
      <c r="B126" s="40" t="s">
        <v>442</v>
      </c>
      <c r="C126" s="39"/>
      <c r="D126" s="38"/>
      <c r="E126" s="37"/>
      <c r="F126" s="36"/>
      <c r="G126" s="36"/>
      <c r="H126" s="35"/>
    </row>
    <row r="127" spans="1:8" s="27" customFormat="1" ht="15" x14ac:dyDescent="0.3">
      <c r="A127" s="34" t="s">
        <v>449</v>
      </c>
      <c r="B127" s="33" t="s">
        <v>444</v>
      </c>
      <c r="C127" s="32" t="s">
        <v>225</v>
      </c>
      <c r="D127" s="31"/>
      <c r="E127" s="30"/>
      <c r="F127" s="29">
        <f t="shared" si="3"/>
        <v>0</v>
      </c>
      <c r="G127" s="29">
        <f t="shared" si="4"/>
        <v>0</v>
      </c>
      <c r="H127" s="28"/>
    </row>
    <row r="128" spans="1:8" s="27" customFormat="1" ht="15" x14ac:dyDescent="0.3">
      <c r="A128" s="34" t="s">
        <v>456</v>
      </c>
      <c r="B128" s="33" t="s">
        <v>445</v>
      </c>
      <c r="C128" s="32" t="s">
        <v>225</v>
      </c>
      <c r="D128" s="31"/>
      <c r="E128" s="30"/>
      <c r="F128" s="29">
        <f t="shared" si="3"/>
        <v>0</v>
      </c>
      <c r="G128" s="29">
        <f t="shared" si="4"/>
        <v>0</v>
      </c>
      <c r="H128" s="28"/>
    </row>
    <row r="129" spans="1:8" s="27" customFormat="1" ht="15" x14ac:dyDescent="0.3">
      <c r="A129" s="34" t="s">
        <v>457</v>
      </c>
      <c r="B129" s="33" t="s">
        <v>446</v>
      </c>
      <c r="C129" s="32" t="s">
        <v>225</v>
      </c>
      <c r="D129" s="31"/>
      <c r="E129" s="30"/>
      <c r="F129" s="29">
        <f>$D$9*D129+E129</f>
        <v>0</v>
      </c>
      <c r="G129" s="29">
        <f t="shared" si="4"/>
        <v>0</v>
      </c>
      <c r="H129" s="28"/>
    </row>
    <row r="130" spans="1:8" s="27" customFormat="1" ht="15" x14ac:dyDescent="0.3">
      <c r="A130" s="34" t="s">
        <v>458</v>
      </c>
      <c r="B130" s="33" t="s">
        <v>447</v>
      </c>
      <c r="C130" s="32" t="s">
        <v>225</v>
      </c>
      <c r="D130" s="31"/>
      <c r="E130" s="30"/>
      <c r="F130" s="29">
        <f t="shared" si="3"/>
        <v>0</v>
      </c>
      <c r="G130" s="29">
        <f t="shared" si="4"/>
        <v>0</v>
      </c>
      <c r="H130" s="28"/>
    </row>
    <row r="131" spans="1:8" s="27" customFormat="1" ht="15" x14ac:dyDescent="0.3">
      <c r="A131" s="34" t="s">
        <v>459</v>
      </c>
      <c r="B131" s="33" t="s">
        <v>448</v>
      </c>
      <c r="C131" s="32" t="s">
        <v>225</v>
      </c>
      <c r="D131" s="31"/>
      <c r="E131" s="30"/>
      <c r="F131" s="29">
        <f t="shared" si="3"/>
        <v>0</v>
      </c>
      <c r="G131" s="29">
        <f t="shared" si="4"/>
        <v>0</v>
      </c>
      <c r="H131" s="28"/>
    </row>
    <row r="132" spans="1:8" ht="23.25" customHeight="1" x14ac:dyDescent="0.25">
      <c r="A132" s="41" t="s">
        <v>474</v>
      </c>
      <c r="B132" s="40" t="s">
        <v>460</v>
      </c>
      <c r="C132" s="39"/>
      <c r="D132" s="38"/>
      <c r="E132" s="37"/>
      <c r="F132" s="36"/>
      <c r="G132" s="36"/>
      <c r="H132" s="35"/>
    </row>
    <row r="133" spans="1:8" s="27" customFormat="1" ht="15" x14ac:dyDescent="0.3">
      <c r="A133" s="34" t="s">
        <v>475</v>
      </c>
      <c r="B133" s="33" t="s">
        <v>461</v>
      </c>
      <c r="C133" s="32" t="s">
        <v>200</v>
      </c>
      <c r="D133" s="31"/>
      <c r="E133" s="30"/>
      <c r="F133" s="29">
        <f t="shared" si="3"/>
        <v>0</v>
      </c>
      <c r="G133" s="29">
        <f t="shared" si="4"/>
        <v>0</v>
      </c>
      <c r="H133" s="28"/>
    </row>
    <row r="134" spans="1:8" s="27" customFormat="1" ht="15" x14ac:dyDescent="0.3">
      <c r="A134" s="34" t="s">
        <v>476</v>
      </c>
      <c r="B134" s="33" t="s">
        <v>462</v>
      </c>
      <c r="C134" s="32" t="s">
        <v>200</v>
      </c>
      <c r="D134" s="31"/>
      <c r="E134" s="30"/>
      <c r="F134" s="29">
        <f t="shared" si="3"/>
        <v>0</v>
      </c>
      <c r="G134" s="29">
        <f t="shared" si="4"/>
        <v>0</v>
      </c>
      <c r="H134" s="28"/>
    </row>
    <row r="135" spans="1:8" s="27" customFormat="1" ht="15" x14ac:dyDescent="0.3">
      <c r="A135" s="34" t="s">
        <v>477</v>
      </c>
      <c r="B135" s="33" t="s">
        <v>463</v>
      </c>
      <c r="C135" s="32" t="s">
        <v>225</v>
      </c>
      <c r="D135" s="31"/>
      <c r="E135" s="30"/>
      <c r="F135" s="29">
        <f t="shared" si="3"/>
        <v>0</v>
      </c>
      <c r="G135" s="29">
        <f t="shared" si="4"/>
        <v>0</v>
      </c>
      <c r="H135" s="28"/>
    </row>
    <row r="136" spans="1:8" s="27" customFormat="1" ht="15" x14ac:dyDescent="0.3">
      <c r="A136" s="34" t="s">
        <v>478</v>
      </c>
      <c r="B136" s="33" t="s">
        <v>464</v>
      </c>
      <c r="C136" s="32" t="s">
        <v>200</v>
      </c>
      <c r="D136" s="31"/>
      <c r="E136" s="30"/>
      <c r="F136" s="29">
        <f t="shared" si="3"/>
        <v>0</v>
      </c>
      <c r="G136" s="29">
        <f t="shared" si="4"/>
        <v>0</v>
      </c>
      <c r="H136" s="28"/>
    </row>
    <row r="137" spans="1:8" s="27" customFormat="1" ht="15" x14ac:dyDescent="0.3">
      <c r="A137" s="34" t="s">
        <v>479</v>
      </c>
      <c r="B137" s="33" t="s">
        <v>465</v>
      </c>
      <c r="C137" s="32" t="s">
        <v>200</v>
      </c>
      <c r="D137" s="31"/>
      <c r="E137" s="30"/>
      <c r="F137" s="29">
        <f t="shared" si="3"/>
        <v>0</v>
      </c>
      <c r="G137" s="29">
        <f t="shared" si="4"/>
        <v>0</v>
      </c>
      <c r="H137" s="28"/>
    </row>
    <row r="138" spans="1:8" s="27" customFormat="1" ht="15" x14ac:dyDescent="0.3">
      <c r="A138" s="34" t="s">
        <v>480</v>
      </c>
      <c r="B138" s="33" t="s">
        <v>466</v>
      </c>
      <c r="C138" s="32" t="s">
        <v>225</v>
      </c>
      <c r="D138" s="31"/>
      <c r="E138" s="30"/>
      <c r="F138" s="29">
        <f t="shared" si="3"/>
        <v>0</v>
      </c>
      <c r="G138" s="29">
        <f t="shared" si="4"/>
        <v>0</v>
      </c>
      <c r="H138" s="28"/>
    </row>
    <row r="139" spans="1:8" s="27" customFormat="1" ht="15" x14ac:dyDescent="0.3">
      <c r="A139" s="34" t="s">
        <v>481</v>
      </c>
      <c r="B139" s="33" t="s">
        <v>467</v>
      </c>
      <c r="C139" s="32" t="s">
        <v>200</v>
      </c>
      <c r="D139" s="31"/>
      <c r="E139" s="30"/>
      <c r="F139" s="29">
        <f t="shared" si="3"/>
        <v>0</v>
      </c>
      <c r="G139" s="29">
        <f t="shared" si="4"/>
        <v>0</v>
      </c>
      <c r="H139" s="28"/>
    </row>
    <row r="140" spans="1:8" s="27" customFormat="1" ht="15" x14ac:dyDescent="0.3">
      <c r="A140" s="34" t="s">
        <v>482</v>
      </c>
      <c r="B140" s="33" t="s">
        <v>468</v>
      </c>
      <c r="C140" s="32" t="s">
        <v>200</v>
      </c>
      <c r="D140" s="31"/>
      <c r="E140" s="30"/>
      <c r="F140" s="29">
        <f t="shared" si="3"/>
        <v>0</v>
      </c>
      <c r="G140" s="29">
        <f t="shared" si="4"/>
        <v>0</v>
      </c>
      <c r="H140" s="28"/>
    </row>
    <row r="141" spans="1:8" s="27" customFormat="1" ht="15" x14ac:dyDescent="0.3">
      <c r="A141" s="34" t="s">
        <v>483</v>
      </c>
      <c r="B141" s="33" t="s">
        <v>469</v>
      </c>
      <c r="C141" s="32" t="s">
        <v>225</v>
      </c>
      <c r="D141" s="31"/>
      <c r="E141" s="30"/>
      <c r="F141" s="29">
        <f t="shared" si="3"/>
        <v>0</v>
      </c>
      <c r="G141" s="29">
        <f t="shared" si="4"/>
        <v>0</v>
      </c>
      <c r="H141" s="28"/>
    </row>
    <row r="142" spans="1:8" s="27" customFormat="1" ht="15" x14ac:dyDescent="0.3">
      <c r="A142" s="34" t="s">
        <v>484</v>
      </c>
      <c r="B142" s="33" t="s">
        <v>470</v>
      </c>
      <c r="C142" s="32" t="s">
        <v>200</v>
      </c>
      <c r="D142" s="31"/>
      <c r="E142" s="30"/>
      <c r="F142" s="29">
        <f t="shared" si="3"/>
        <v>0</v>
      </c>
      <c r="G142" s="29">
        <f t="shared" si="4"/>
        <v>0</v>
      </c>
      <c r="H142" s="28"/>
    </row>
    <row r="143" spans="1:8" s="27" customFormat="1" ht="15" x14ac:dyDescent="0.3">
      <c r="A143" s="34" t="s">
        <v>485</v>
      </c>
      <c r="B143" s="33" t="s">
        <v>471</v>
      </c>
      <c r="C143" s="32" t="s">
        <v>200</v>
      </c>
      <c r="D143" s="31"/>
      <c r="E143" s="30"/>
      <c r="F143" s="29">
        <f t="shared" si="3"/>
        <v>0</v>
      </c>
      <c r="G143" s="29">
        <f t="shared" si="4"/>
        <v>0</v>
      </c>
      <c r="H143" s="28"/>
    </row>
    <row r="144" spans="1:8" s="27" customFormat="1" ht="15" x14ac:dyDescent="0.3">
      <c r="A144" s="34" t="s">
        <v>486</v>
      </c>
      <c r="B144" s="33" t="s">
        <v>472</v>
      </c>
      <c r="C144" s="32" t="s">
        <v>200</v>
      </c>
      <c r="D144" s="31"/>
      <c r="E144" s="30"/>
      <c r="F144" s="29">
        <f t="shared" si="3"/>
        <v>0</v>
      </c>
      <c r="G144" s="29">
        <f t="shared" si="4"/>
        <v>0</v>
      </c>
      <c r="H144" s="28"/>
    </row>
    <row r="145" spans="1:8" s="27" customFormat="1" ht="15" x14ac:dyDescent="0.3">
      <c r="A145" s="34" t="s">
        <v>487</v>
      </c>
      <c r="B145" s="33" t="s">
        <v>473</v>
      </c>
      <c r="C145" s="32" t="s">
        <v>200</v>
      </c>
      <c r="D145" s="31"/>
      <c r="E145" s="30"/>
      <c r="F145" s="29">
        <f>$D$9*D145+E145</f>
        <v>0</v>
      </c>
      <c r="G145" s="29">
        <f t="shared" si="4"/>
        <v>0</v>
      </c>
      <c r="H145" s="28"/>
    </row>
    <row r="146" spans="1:8" x14ac:dyDescent="0.25">
      <c r="A146" s="25"/>
      <c r="B146" s="26"/>
      <c r="C146" s="25"/>
      <c r="D146" s="24"/>
      <c r="E146" s="23"/>
      <c r="F146" s="22"/>
      <c r="G146" s="22"/>
      <c r="H146" s="21"/>
    </row>
    <row r="147" spans="1:8" x14ac:dyDescent="0.25">
      <c r="A147" s="25"/>
      <c r="B147" s="26"/>
      <c r="C147" s="25"/>
      <c r="D147" s="24"/>
      <c r="E147" s="23"/>
      <c r="F147" s="22"/>
      <c r="G147" s="22"/>
      <c r="H147" s="21"/>
    </row>
    <row r="148" spans="1:8" x14ac:dyDescent="0.25">
      <c r="A148" s="25"/>
      <c r="B148" s="26"/>
      <c r="C148" s="25"/>
      <c r="D148" s="24"/>
      <c r="E148" s="23"/>
      <c r="F148" s="22"/>
      <c r="G148" s="22"/>
      <c r="H148" s="21"/>
    </row>
    <row r="149" spans="1:8" x14ac:dyDescent="0.25">
      <c r="A149" s="25"/>
      <c r="B149" s="26"/>
      <c r="C149" s="25"/>
      <c r="D149" s="24"/>
      <c r="E149" s="23"/>
      <c r="F149" s="22"/>
      <c r="G149" s="22"/>
      <c r="H149" s="21"/>
    </row>
    <row r="150" spans="1:8" x14ac:dyDescent="0.25">
      <c r="A150" s="25"/>
      <c r="B150" s="26"/>
      <c r="C150" s="25"/>
      <c r="D150" s="24"/>
      <c r="E150" s="23"/>
      <c r="F150" s="22"/>
      <c r="G150" s="22"/>
      <c r="H150" s="21"/>
    </row>
    <row r="151" spans="1:8" x14ac:dyDescent="0.25">
      <c r="A151" s="25"/>
      <c r="B151" s="26"/>
      <c r="C151" s="25"/>
      <c r="D151" s="24"/>
      <c r="E151" s="23"/>
      <c r="F151" s="22"/>
      <c r="G151" s="22"/>
      <c r="H151" s="21"/>
    </row>
    <row r="152" spans="1:8" x14ac:dyDescent="0.25">
      <c r="A152" s="25"/>
      <c r="B152" s="26"/>
      <c r="C152" s="25"/>
      <c r="D152" s="24"/>
      <c r="E152" s="23"/>
      <c r="F152" s="22"/>
      <c r="G152" s="22"/>
      <c r="H152" s="21"/>
    </row>
    <row r="153" spans="1:8" x14ac:dyDescent="0.25">
      <c r="A153" s="25"/>
      <c r="B153" s="26"/>
      <c r="C153" s="25"/>
      <c r="D153" s="24"/>
      <c r="E153" s="23"/>
      <c r="F153" s="22"/>
      <c r="G153" s="22"/>
      <c r="H153" s="21"/>
    </row>
    <row r="154" spans="1:8" x14ac:dyDescent="0.25">
      <c r="A154" s="25"/>
      <c r="B154" s="26"/>
      <c r="C154" s="25"/>
      <c r="D154" s="24"/>
      <c r="E154" s="23"/>
      <c r="F154" s="22"/>
      <c r="G154" s="22"/>
      <c r="H154" s="21"/>
    </row>
    <row r="155" spans="1:8" x14ac:dyDescent="0.25">
      <c r="A155" s="25"/>
      <c r="B155" s="26"/>
      <c r="C155" s="25"/>
      <c r="D155" s="24"/>
      <c r="E155" s="23"/>
      <c r="F155" s="22"/>
      <c r="G155" s="22"/>
      <c r="H155" s="21"/>
    </row>
    <row r="156" spans="1:8" x14ac:dyDescent="0.25">
      <c r="A156" s="25"/>
      <c r="B156" s="26"/>
      <c r="C156" s="25"/>
      <c r="D156" s="24"/>
      <c r="E156" s="23"/>
      <c r="F156" s="22"/>
      <c r="G156" s="22"/>
      <c r="H156" s="21"/>
    </row>
    <row r="157" spans="1:8" x14ac:dyDescent="0.25">
      <c r="A157" s="25"/>
      <c r="B157" s="26"/>
      <c r="C157" s="25"/>
      <c r="D157" s="24"/>
      <c r="E157" s="23"/>
      <c r="F157" s="22"/>
      <c r="G157" s="22"/>
      <c r="H157" s="21"/>
    </row>
    <row r="158" spans="1:8" x14ac:dyDescent="0.25">
      <c r="A158" s="25"/>
      <c r="B158" s="26"/>
      <c r="C158" s="25"/>
      <c r="D158" s="24"/>
      <c r="E158" s="23"/>
      <c r="F158" s="22"/>
      <c r="G158" s="22"/>
      <c r="H158" s="21"/>
    </row>
    <row r="159" spans="1:8" x14ac:dyDescent="0.25">
      <c r="A159" s="25"/>
      <c r="B159" s="26"/>
      <c r="C159" s="25"/>
      <c r="D159" s="24"/>
      <c r="E159" s="23"/>
      <c r="F159" s="22"/>
      <c r="G159" s="22"/>
      <c r="H159" s="21"/>
    </row>
    <row r="160" spans="1:8" x14ac:dyDescent="0.25">
      <c r="A160" s="25"/>
      <c r="B160" s="26"/>
      <c r="C160" s="25"/>
      <c r="D160" s="24"/>
      <c r="E160" s="23"/>
      <c r="F160" s="22"/>
      <c r="G160" s="22"/>
      <c r="H160" s="21"/>
    </row>
    <row r="161" spans="1:8" x14ac:dyDescent="0.25">
      <c r="A161" s="25"/>
      <c r="B161" s="26"/>
      <c r="C161" s="25"/>
      <c r="D161" s="24"/>
      <c r="E161" s="23"/>
      <c r="F161" s="22"/>
      <c r="G161" s="22"/>
      <c r="H161" s="21"/>
    </row>
    <row r="162" spans="1:8" x14ac:dyDescent="0.25">
      <c r="A162" s="25"/>
      <c r="B162" s="26"/>
      <c r="C162" s="25"/>
      <c r="D162" s="24"/>
      <c r="E162" s="23"/>
      <c r="F162" s="22"/>
      <c r="G162" s="22"/>
      <c r="H162" s="21"/>
    </row>
    <row r="163" spans="1:8" x14ac:dyDescent="0.25">
      <c r="A163" s="25"/>
      <c r="B163" s="26"/>
      <c r="C163" s="25"/>
      <c r="D163" s="24"/>
      <c r="E163" s="23"/>
      <c r="F163" s="22"/>
      <c r="G163" s="22"/>
      <c r="H163" s="21"/>
    </row>
    <row r="164" spans="1:8" x14ac:dyDescent="0.25">
      <c r="A164" s="25"/>
      <c r="B164" s="26"/>
      <c r="C164" s="25"/>
      <c r="D164" s="24"/>
      <c r="E164" s="23"/>
      <c r="F164" s="22"/>
      <c r="G164" s="22"/>
      <c r="H164" s="21"/>
    </row>
    <row r="165" spans="1:8" x14ac:dyDescent="0.25">
      <c r="A165" s="25"/>
      <c r="B165" s="26"/>
      <c r="C165" s="25"/>
      <c r="D165" s="24"/>
      <c r="E165" s="23"/>
      <c r="F165" s="22"/>
      <c r="G165" s="22"/>
      <c r="H165" s="21"/>
    </row>
    <row r="166" spans="1:8" x14ac:dyDescent="0.25">
      <c r="A166" s="25"/>
      <c r="B166" s="26"/>
      <c r="C166" s="25"/>
      <c r="D166" s="24"/>
      <c r="E166" s="23"/>
      <c r="F166" s="22"/>
      <c r="G166" s="22"/>
      <c r="H166" s="21"/>
    </row>
    <row r="167" spans="1:8" x14ac:dyDescent="0.25">
      <c r="A167" s="25"/>
      <c r="B167" s="26"/>
      <c r="C167" s="25"/>
      <c r="D167" s="24"/>
      <c r="E167" s="23"/>
      <c r="F167" s="22"/>
      <c r="G167" s="22"/>
      <c r="H167" s="21"/>
    </row>
    <row r="168" spans="1:8" x14ac:dyDescent="0.25">
      <c r="A168" s="25"/>
      <c r="B168" s="26"/>
      <c r="C168" s="25"/>
      <c r="D168" s="24"/>
      <c r="E168" s="23"/>
      <c r="F168" s="22"/>
      <c r="G168" s="22"/>
      <c r="H168" s="21"/>
    </row>
    <row r="169" spans="1:8" x14ac:dyDescent="0.25">
      <c r="A169" s="25"/>
      <c r="B169" s="26"/>
      <c r="C169" s="25"/>
      <c r="D169" s="24"/>
      <c r="E169" s="23"/>
      <c r="F169" s="22"/>
      <c r="G169" s="22"/>
      <c r="H169" s="21"/>
    </row>
    <row r="170" spans="1:8" x14ac:dyDescent="0.25">
      <c r="A170" s="25"/>
      <c r="B170" s="26"/>
      <c r="C170" s="25"/>
      <c r="D170" s="24"/>
      <c r="E170" s="23"/>
      <c r="F170" s="22"/>
      <c r="G170" s="22"/>
      <c r="H170" s="21"/>
    </row>
    <row r="171" spans="1:8" x14ac:dyDescent="0.25">
      <c r="A171" s="25"/>
      <c r="B171" s="26"/>
      <c r="C171" s="25"/>
      <c r="D171" s="24"/>
      <c r="E171" s="23"/>
      <c r="F171" s="22"/>
      <c r="G171" s="22"/>
      <c r="H171" s="21"/>
    </row>
    <row r="172" spans="1:8" x14ac:dyDescent="0.25">
      <c r="A172" s="25"/>
      <c r="B172" s="26"/>
      <c r="C172" s="25"/>
      <c r="D172" s="24"/>
      <c r="E172" s="23"/>
      <c r="F172" s="22"/>
      <c r="G172" s="22"/>
      <c r="H172" s="21"/>
    </row>
    <row r="173" spans="1:8" x14ac:dyDescent="0.25">
      <c r="A173" s="25"/>
      <c r="B173" s="26"/>
      <c r="C173" s="25"/>
      <c r="D173" s="24"/>
      <c r="E173" s="23"/>
      <c r="F173" s="22"/>
      <c r="G173" s="22"/>
      <c r="H173" s="21"/>
    </row>
    <row r="174" spans="1:8" x14ac:dyDescent="0.25">
      <c r="A174" s="25"/>
      <c r="B174" s="26"/>
      <c r="C174" s="25"/>
      <c r="D174" s="24"/>
      <c r="E174" s="23"/>
      <c r="F174" s="22"/>
      <c r="G174" s="22"/>
      <c r="H174" s="21"/>
    </row>
    <row r="175" spans="1:8" x14ac:dyDescent="0.25">
      <c r="A175" s="25"/>
      <c r="B175" s="26"/>
      <c r="C175" s="25"/>
      <c r="D175" s="24"/>
      <c r="E175" s="23"/>
      <c r="F175" s="22"/>
      <c r="G175" s="22"/>
      <c r="H175" s="21"/>
    </row>
    <row r="176" spans="1:8" x14ac:dyDescent="0.25">
      <c r="A176" s="25"/>
      <c r="B176" s="26"/>
      <c r="C176" s="25"/>
      <c r="D176" s="24"/>
      <c r="E176" s="23"/>
      <c r="F176" s="22"/>
      <c r="G176" s="22"/>
      <c r="H176" s="21"/>
    </row>
    <row r="177" spans="1:8" x14ac:dyDescent="0.25">
      <c r="A177" s="25"/>
      <c r="B177" s="26"/>
      <c r="C177" s="25"/>
      <c r="D177" s="24"/>
      <c r="E177" s="23"/>
      <c r="F177" s="22"/>
      <c r="G177" s="22"/>
      <c r="H177" s="21"/>
    </row>
    <row r="178" spans="1:8" x14ac:dyDescent="0.25">
      <c r="A178" s="25"/>
      <c r="B178" s="26"/>
      <c r="C178" s="25"/>
      <c r="D178" s="24"/>
      <c r="E178" s="23"/>
      <c r="F178" s="22"/>
      <c r="G178" s="22"/>
      <c r="H178" s="21"/>
    </row>
    <row r="179" spans="1:8" x14ac:dyDescent="0.25">
      <c r="A179" s="25"/>
      <c r="B179" s="26"/>
      <c r="C179" s="25"/>
      <c r="D179" s="24"/>
      <c r="E179" s="23"/>
      <c r="F179" s="22"/>
      <c r="G179" s="22"/>
      <c r="H179" s="21"/>
    </row>
    <row r="180" spans="1:8" x14ac:dyDescent="0.25">
      <c r="A180" s="25"/>
      <c r="B180" s="26"/>
      <c r="C180" s="25"/>
      <c r="D180" s="24"/>
      <c r="E180" s="23"/>
      <c r="F180" s="22"/>
      <c r="G180" s="22"/>
      <c r="H180" s="21"/>
    </row>
    <row r="181" spans="1:8" x14ac:dyDescent="0.25">
      <c r="A181" s="25"/>
      <c r="B181" s="26"/>
      <c r="C181" s="25"/>
      <c r="D181" s="24"/>
      <c r="E181" s="23"/>
      <c r="F181" s="22"/>
      <c r="G181" s="22"/>
      <c r="H181" s="21"/>
    </row>
    <row r="182" spans="1:8" x14ac:dyDescent="0.25">
      <c r="A182" s="25"/>
      <c r="B182" s="26"/>
      <c r="C182" s="25"/>
      <c r="D182" s="24"/>
      <c r="E182" s="23"/>
      <c r="F182" s="22"/>
      <c r="G182" s="22"/>
      <c r="H182" s="21"/>
    </row>
    <row r="183" spans="1:8" x14ac:dyDescent="0.25">
      <c r="A183" s="25"/>
      <c r="B183" s="26"/>
      <c r="C183" s="25"/>
      <c r="D183" s="24"/>
      <c r="E183" s="23"/>
      <c r="F183" s="22"/>
      <c r="G183" s="22"/>
      <c r="H183" s="21"/>
    </row>
    <row r="184" spans="1:8" x14ac:dyDescent="0.25">
      <c r="A184" s="25"/>
      <c r="B184" s="26"/>
      <c r="C184" s="25"/>
      <c r="D184" s="24"/>
      <c r="E184" s="23"/>
      <c r="F184" s="22"/>
      <c r="G184" s="22"/>
      <c r="H184" s="21"/>
    </row>
    <row r="185" spans="1:8" x14ac:dyDescent="0.25">
      <c r="A185" s="25"/>
      <c r="B185" s="26"/>
      <c r="C185" s="25"/>
      <c r="D185" s="24"/>
      <c r="E185" s="23"/>
      <c r="F185" s="22"/>
      <c r="G185" s="22"/>
      <c r="H185" s="21"/>
    </row>
    <row r="186" spans="1:8" x14ac:dyDescent="0.25">
      <c r="A186" s="25"/>
      <c r="B186" s="26"/>
      <c r="C186" s="25"/>
      <c r="D186" s="24"/>
      <c r="E186" s="23"/>
      <c r="F186" s="22"/>
      <c r="G186" s="22"/>
      <c r="H186" s="21"/>
    </row>
    <row r="187" spans="1:8" x14ac:dyDescent="0.25">
      <c r="A187" s="25"/>
      <c r="B187" s="26"/>
      <c r="C187" s="25"/>
      <c r="D187" s="24"/>
      <c r="E187" s="23"/>
      <c r="F187" s="22"/>
      <c r="G187" s="22"/>
      <c r="H187" s="21"/>
    </row>
    <row r="188" spans="1:8" x14ac:dyDescent="0.25">
      <c r="A188" s="25"/>
      <c r="B188" s="26"/>
      <c r="C188" s="25"/>
      <c r="D188" s="24"/>
      <c r="E188" s="23"/>
      <c r="F188" s="22"/>
      <c r="G188" s="22"/>
      <c r="H188" s="21"/>
    </row>
    <row r="189" spans="1:8" x14ac:dyDescent="0.25">
      <c r="A189" s="25"/>
      <c r="B189" s="26"/>
      <c r="C189" s="25"/>
      <c r="D189" s="24"/>
      <c r="E189" s="23"/>
      <c r="F189" s="22"/>
      <c r="G189" s="22"/>
      <c r="H189" s="21"/>
    </row>
    <row r="190" spans="1:8" x14ac:dyDescent="0.25">
      <c r="A190" s="25"/>
      <c r="B190" s="26"/>
      <c r="C190" s="25"/>
      <c r="D190" s="24"/>
      <c r="E190" s="23"/>
      <c r="F190" s="22"/>
      <c r="G190" s="22"/>
      <c r="H190" s="21"/>
    </row>
    <row r="191" spans="1:8" x14ac:dyDescent="0.25">
      <c r="A191" s="25"/>
      <c r="B191" s="26"/>
      <c r="C191" s="25"/>
      <c r="D191" s="24"/>
      <c r="E191" s="23"/>
      <c r="F191" s="22"/>
      <c r="G191" s="22"/>
      <c r="H191" s="21"/>
    </row>
    <row r="192" spans="1:8" x14ac:dyDescent="0.25">
      <c r="A192" s="25"/>
      <c r="B192" s="26"/>
      <c r="C192" s="25"/>
      <c r="D192" s="24"/>
      <c r="E192" s="23"/>
      <c r="F192" s="22"/>
      <c r="G192" s="22"/>
      <c r="H192" s="21"/>
    </row>
    <row r="193" spans="1:8" x14ac:dyDescent="0.25">
      <c r="A193" s="25"/>
      <c r="B193" s="26"/>
      <c r="C193" s="25"/>
      <c r="D193" s="24"/>
      <c r="E193" s="23"/>
      <c r="F193" s="22"/>
      <c r="G193" s="22"/>
      <c r="H193" s="21"/>
    </row>
    <row r="194" spans="1:8" x14ac:dyDescent="0.25">
      <c r="A194" s="25"/>
      <c r="B194" s="26"/>
      <c r="C194" s="25"/>
      <c r="D194" s="24"/>
      <c r="E194" s="23"/>
      <c r="F194" s="22"/>
      <c r="G194" s="22"/>
      <c r="H194" s="21"/>
    </row>
    <row r="195" spans="1:8" x14ac:dyDescent="0.25">
      <c r="A195" s="25"/>
      <c r="B195" s="26"/>
      <c r="C195" s="25"/>
      <c r="D195" s="24"/>
      <c r="E195" s="23"/>
      <c r="F195" s="22"/>
      <c r="G195" s="22"/>
      <c r="H195" s="21"/>
    </row>
    <row r="196" spans="1:8" x14ac:dyDescent="0.25">
      <c r="A196" s="25"/>
      <c r="B196" s="26"/>
      <c r="C196" s="25"/>
      <c r="D196" s="24"/>
      <c r="E196" s="23"/>
      <c r="F196" s="22"/>
      <c r="G196" s="22"/>
      <c r="H196" s="21"/>
    </row>
    <row r="197" spans="1:8" x14ac:dyDescent="0.25">
      <c r="A197" s="25"/>
      <c r="B197" s="26"/>
      <c r="C197" s="25"/>
      <c r="D197" s="24"/>
      <c r="E197" s="23"/>
      <c r="F197" s="22"/>
      <c r="G197" s="22"/>
      <c r="H197" s="21"/>
    </row>
    <row r="198" spans="1:8" x14ac:dyDescent="0.25">
      <c r="A198" s="25"/>
      <c r="B198" s="26"/>
      <c r="C198" s="25"/>
      <c r="D198" s="24"/>
      <c r="E198" s="23"/>
      <c r="F198" s="22"/>
      <c r="G198" s="22"/>
      <c r="H198" s="21"/>
    </row>
    <row r="199" spans="1:8" x14ac:dyDescent="0.25">
      <c r="A199" s="25"/>
      <c r="B199" s="26"/>
      <c r="C199" s="25"/>
      <c r="D199" s="24"/>
      <c r="E199" s="23"/>
      <c r="F199" s="22"/>
      <c r="G199" s="22"/>
      <c r="H199" s="21"/>
    </row>
    <row r="200" spans="1:8" x14ac:dyDescent="0.25">
      <c r="A200" s="25"/>
      <c r="B200" s="26"/>
      <c r="C200" s="25"/>
      <c r="D200" s="24"/>
      <c r="E200" s="23"/>
      <c r="F200" s="22"/>
      <c r="G200" s="22"/>
      <c r="H200" s="21"/>
    </row>
    <row r="201" spans="1:8" x14ac:dyDescent="0.25">
      <c r="A201" s="25"/>
      <c r="B201" s="26"/>
      <c r="C201" s="25"/>
      <c r="D201" s="24"/>
      <c r="E201" s="23"/>
      <c r="F201" s="22"/>
      <c r="G201" s="22"/>
      <c r="H201" s="21"/>
    </row>
    <row r="202" spans="1:8" x14ac:dyDescent="0.25">
      <c r="A202" s="25"/>
      <c r="B202" s="26"/>
      <c r="C202" s="25"/>
      <c r="D202" s="24"/>
      <c r="E202" s="23"/>
      <c r="F202" s="22"/>
      <c r="G202" s="22"/>
      <c r="H202" s="21"/>
    </row>
    <row r="203" spans="1:8" x14ac:dyDescent="0.25">
      <c r="A203" s="25"/>
      <c r="B203" s="26"/>
      <c r="C203" s="25"/>
      <c r="D203" s="24"/>
      <c r="E203" s="23"/>
      <c r="F203" s="22"/>
      <c r="G203" s="22"/>
      <c r="H203" s="21"/>
    </row>
    <row r="204" spans="1:8" x14ac:dyDescent="0.25">
      <c r="A204" s="25"/>
      <c r="B204" s="26"/>
      <c r="C204" s="25"/>
      <c r="D204" s="24"/>
      <c r="E204" s="23"/>
      <c r="F204" s="22"/>
      <c r="G204" s="22"/>
      <c r="H204" s="21"/>
    </row>
    <row r="205" spans="1:8" x14ac:dyDescent="0.25">
      <c r="A205" s="25"/>
      <c r="B205" s="26"/>
      <c r="C205" s="25"/>
      <c r="D205" s="24"/>
      <c r="E205" s="23"/>
      <c r="F205" s="22"/>
      <c r="G205" s="22"/>
      <c r="H205" s="21"/>
    </row>
    <row r="206" spans="1:8" x14ac:dyDescent="0.25">
      <c r="A206" s="25"/>
      <c r="B206" s="26"/>
      <c r="C206" s="25"/>
      <c r="D206" s="24"/>
      <c r="E206" s="23"/>
      <c r="F206" s="22"/>
      <c r="G206" s="22"/>
      <c r="H206" s="21"/>
    </row>
    <row r="207" spans="1:8" x14ac:dyDescent="0.25">
      <c r="A207" s="25"/>
      <c r="B207" s="26"/>
      <c r="C207" s="25"/>
      <c r="D207" s="24"/>
      <c r="E207" s="23"/>
      <c r="F207" s="22"/>
      <c r="G207" s="22"/>
      <c r="H207" s="21"/>
    </row>
    <row r="208" spans="1:8" x14ac:dyDescent="0.25">
      <c r="A208" s="25"/>
      <c r="B208" s="26"/>
      <c r="C208" s="25"/>
      <c r="D208" s="24"/>
      <c r="E208" s="23"/>
      <c r="F208" s="22"/>
      <c r="G208" s="22"/>
      <c r="H208" s="21"/>
    </row>
    <row r="209" spans="1:8" x14ac:dyDescent="0.25">
      <c r="A209" s="25"/>
      <c r="B209" s="26"/>
      <c r="C209" s="25"/>
      <c r="D209" s="24"/>
      <c r="E209" s="23"/>
      <c r="F209" s="22"/>
      <c r="G209" s="22"/>
      <c r="H209" s="21"/>
    </row>
    <row r="210" spans="1:8" x14ac:dyDescent="0.25">
      <c r="A210" s="25"/>
      <c r="B210" s="26"/>
      <c r="C210" s="25"/>
      <c r="D210" s="24"/>
      <c r="E210" s="23"/>
      <c r="F210" s="22"/>
      <c r="G210" s="22"/>
      <c r="H210" s="21"/>
    </row>
    <row r="211" spans="1:8" x14ac:dyDescent="0.25">
      <c r="A211" s="25"/>
      <c r="B211" s="26"/>
      <c r="C211" s="25"/>
      <c r="D211" s="24"/>
      <c r="E211" s="23"/>
      <c r="F211" s="22"/>
      <c r="G211" s="22"/>
      <c r="H211" s="21"/>
    </row>
    <row r="212" spans="1:8" x14ac:dyDescent="0.25">
      <c r="A212" s="25"/>
      <c r="B212" s="26"/>
      <c r="C212" s="25"/>
      <c r="D212" s="24"/>
      <c r="E212" s="23"/>
      <c r="F212" s="22"/>
      <c r="G212" s="22"/>
      <c r="H212" s="21"/>
    </row>
    <row r="213" spans="1:8" x14ac:dyDescent="0.25">
      <c r="A213" s="25"/>
      <c r="B213" s="26"/>
      <c r="C213" s="25"/>
      <c r="D213" s="24"/>
      <c r="E213" s="23"/>
      <c r="F213" s="22"/>
      <c r="G213" s="22"/>
      <c r="H213" s="21"/>
    </row>
    <row r="214" spans="1:8" x14ac:dyDescent="0.25">
      <c r="A214" s="25"/>
      <c r="B214" s="26"/>
      <c r="C214" s="25"/>
      <c r="D214" s="24"/>
      <c r="E214" s="23"/>
      <c r="F214" s="22"/>
      <c r="G214" s="22"/>
      <c r="H214" s="21"/>
    </row>
    <row r="215" spans="1:8" x14ac:dyDescent="0.25">
      <c r="A215" s="25"/>
      <c r="B215" s="26"/>
      <c r="C215" s="25"/>
      <c r="D215" s="24"/>
      <c r="E215" s="23"/>
      <c r="F215" s="22"/>
      <c r="G215" s="22"/>
      <c r="H215" s="21"/>
    </row>
    <row r="216" spans="1:8" x14ac:dyDescent="0.25">
      <c r="A216" s="25"/>
      <c r="B216" s="26"/>
      <c r="C216" s="25"/>
      <c r="D216" s="24"/>
      <c r="E216" s="23"/>
      <c r="F216" s="22"/>
      <c r="G216" s="22"/>
      <c r="H216" s="21"/>
    </row>
    <row r="217" spans="1:8" x14ac:dyDescent="0.25">
      <c r="A217" s="25"/>
      <c r="B217" s="26"/>
      <c r="C217" s="25"/>
      <c r="D217" s="24"/>
      <c r="E217" s="23"/>
      <c r="F217" s="22"/>
      <c r="G217" s="22"/>
      <c r="H217" s="21"/>
    </row>
    <row r="218" spans="1:8" x14ac:dyDescent="0.25">
      <c r="A218" s="25"/>
      <c r="B218" s="26"/>
      <c r="C218" s="25"/>
      <c r="D218" s="24"/>
      <c r="E218" s="23"/>
      <c r="F218" s="22"/>
      <c r="G218" s="22"/>
      <c r="H218" s="21"/>
    </row>
    <row r="219" spans="1:8" x14ac:dyDescent="0.25">
      <c r="A219" s="25"/>
      <c r="B219" s="26"/>
      <c r="C219" s="25"/>
      <c r="D219" s="24"/>
      <c r="E219" s="23"/>
      <c r="F219" s="22"/>
      <c r="G219" s="22"/>
      <c r="H219" s="21"/>
    </row>
    <row r="220" spans="1:8" x14ac:dyDescent="0.25">
      <c r="A220" s="25"/>
      <c r="B220" s="26"/>
      <c r="C220" s="25"/>
      <c r="D220" s="24"/>
      <c r="E220" s="23"/>
      <c r="F220" s="22"/>
      <c r="G220" s="22"/>
      <c r="H220" s="21"/>
    </row>
    <row r="221" spans="1:8" x14ac:dyDescent="0.25">
      <c r="A221" s="25"/>
      <c r="B221" s="26"/>
      <c r="C221" s="25"/>
      <c r="D221" s="24"/>
      <c r="E221" s="23"/>
      <c r="F221" s="22"/>
      <c r="G221" s="22"/>
      <c r="H221" s="21"/>
    </row>
    <row r="222" spans="1:8" x14ac:dyDescent="0.25">
      <c r="A222" s="25"/>
      <c r="B222" s="26"/>
      <c r="C222" s="25"/>
      <c r="D222" s="24"/>
      <c r="E222" s="23"/>
      <c r="F222" s="22"/>
      <c r="G222" s="22"/>
      <c r="H222" s="21"/>
    </row>
    <row r="223" spans="1:8" x14ac:dyDescent="0.25">
      <c r="A223" s="25"/>
      <c r="B223" s="26"/>
      <c r="C223" s="25"/>
      <c r="D223" s="24"/>
      <c r="E223" s="23"/>
      <c r="F223" s="22"/>
      <c r="G223" s="22"/>
      <c r="H223" s="21"/>
    </row>
    <row r="224" spans="1:8" x14ac:dyDescent="0.25">
      <c r="A224" s="25"/>
      <c r="B224" s="26"/>
      <c r="C224" s="25"/>
      <c r="D224" s="24"/>
      <c r="E224" s="23"/>
      <c r="F224" s="22"/>
      <c r="G224" s="22"/>
      <c r="H224" s="21"/>
    </row>
    <row r="225" spans="1:8" x14ac:dyDescent="0.25">
      <c r="A225" s="25"/>
      <c r="B225" s="26"/>
      <c r="C225" s="25"/>
      <c r="D225" s="24"/>
      <c r="E225" s="23"/>
      <c r="F225" s="22"/>
      <c r="G225" s="22"/>
      <c r="H225" s="21"/>
    </row>
    <row r="226" spans="1:8" x14ac:dyDescent="0.25">
      <c r="A226" s="25"/>
      <c r="B226" s="26"/>
      <c r="C226" s="25"/>
      <c r="D226" s="24"/>
      <c r="E226" s="23"/>
      <c r="F226" s="22"/>
      <c r="G226" s="22"/>
      <c r="H226" s="21"/>
    </row>
    <row r="227" spans="1:8" x14ac:dyDescent="0.25">
      <c r="A227" s="25"/>
      <c r="B227" s="26"/>
      <c r="C227" s="25"/>
      <c r="D227" s="24"/>
      <c r="E227" s="23"/>
      <c r="F227" s="22"/>
      <c r="G227" s="22"/>
      <c r="H227" s="21"/>
    </row>
    <row r="228" spans="1:8" x14ac:dyDescent="0.25">
      <c r="A228" s="25"/>
      <c r="B228" s="26"/>
      <c r="C228" s="25"/>
      <c r="D228" s="24"/>
      <c r="E228" s="23"/>
      <c r="F228" s="22"/>
      <c r="G228" s="22"/>
      <c r="H228" s="21"/>
    </row>
    <row r="229" spans="1:8" x14ac:dyDescent="0.25">
      <c r="A229" s="25"/>
      <c r="B229" s="26"/>
      <c r="C229" s="25"/>
      <c r="D229" s="24"/>
      <c r="E229" s="23"/>
      <c r="F229" s="22"/>
      <c r="G229" s="22"/>
      <c r="H229" s="21"/>
    </row>
    <row r="230" spans="1:8" x14ac:dyDescent="0.25">
      <c r="A230" s="25"/>
      <c r="B230" s="26"/>
      <c r="C230" s="25"/>
      <c r="D230" s="24"/>
      <c r="E230" s="23"/>
      <c r="F230" s="22"/>
      <c r="G230" s="22"/>
      <c r="H230" s="21"/>
    </row>
    <row r="231" spans="1:8" x14ac:dyDescent="0.25">
      <c r="A231" s="25"/>
      <c r="B231" s="26"/>
      <c r="C231" s="25"/>
      <c r="D231" s="24"/>
      <c r="E231" s="23"/>
      <c r="F231" s="22"/>
      <c r="G231" s="22"/>
      <c r="H231" s="21"/>
    </row>
    <row r="232" spans="1:8" x14ac:dyDescent="0.25">
      <c r="A232" s="25"/>
      <c r="B232" s="26"/>
      <c r="C232" s="25"/>
      <c r="D232" s="24"/>
      <c r="E232" s="23"/>
      <c r="F232" s="22"/>
      <c r="G232" s="22"/>
      <c r="H232" s="21"/>
    </row>
    <row r="233" spans="1:8" x14ac:dyDescent="0.25">
      <c r="A233" s="25"/>
      <c r="B233" s="26"/>
      <c r="C233" s="25"/>
      <c r="D233" s="24"/>
      <c r="E233" s="23"/>
      <c r="F233" s="22"/>
      <c r="G233" s="22"/>
      <c r="H233" s="21"/>
    </row>
    <row r="234" spans="1:8" x14ac:dyDescent="0.25">
      <c r="A234" s="25"/>
      <c r="B234" s="26"/>
      <c r="C234" s="25"/>
      <c r="D234" s="24"/>
      <c r="E234" s="23"/>
      <c r="F234" s="22"/>
      <c r="G234" s="22"/>
      <c r="H234" s="21"/>
    </row>
    <row r="235" spans="1:8" x14ac:dyDescent="0.25">
      <c r="A235" s="25"/>
      <c r="B235" s="26"/>
      <c r="C235" s="25"/>
      <c r="D235" s="24"/>
      <c r="E235" s="23"/>
      <c r="F235" s="22"/>
      <c r="G235" s="22"/>
      <c r="H235" s="21"/>
    </row>
    <row r="236" spans="1:8" x14ac:dyDescent="0.25">
      <c r="A236" s="25"/>
      <c r="B236" s="26"/>
      <c r="C236" s="25"/>
      <c r="D236" s="24"/>
      <c r="E236" s="23"/>
      <c r="F236" s="22"/>
      <c r="G236" s="22"/>
      <c r="H236" s="21"/>
    </row>
    <row r="237" spans="1:8" x14ac:dyDescent="0.25">
      <c r="A237" s="25"/>
      <c r="B237" s="26"/>
      <c r="C237" s="25"/>
      <c r="D237" s="24"/>
      <c r="E237" s="23"/>
      <c r="F237" s="22"/>
      <c r="G237" s="22"/>
      <c r="H237" s="21"/>
    </row>
    <row r="238" spans="1:8" x14ac:dyDescent="0.25">
      <c r="A238" s="25"/>
      <c r="B238" s="26"/>
      <c r="C238" s="25"/>
      <c r="D238" s="24"/>
      <c r="E238" s="23"/>
      <c r="F238" s="22"/>
      <c r="G238" s="22"/>
      <c r="H238" s="21"/>
    </row>
    <row r="239" spans="1:8" x14ac:dyDescent="0.25">
      <c r="A239" s="25"/>
      <c r="B239" s="26"/>
      <c r="C239" s="25"/>
      <c r="D239" s="24"/>
      <c r="E239" s="23"/>
      <c r="F239" s="22"/>
      <c r="G239" s="22"/>
      <c r="H239" s="21"/>
    </row>
    <row r="240" spans="1:8" x14ac:dyDescent="0.25">
      <c r="A240" s="25"/>
      <c r="B240" s="26"/>
      <c r="C240" s="25"/>
      <c r="D240" s="24"/>
      <c r="E240" s="23"/>
      <c r="F240" s="22"/>
      <c r="G240" s="22"/>
      <c r="H240" s="21"/>
    </row>
    <row r="241" spans="1:8" x14ac:dyDescent="0.25">
      <c r="A241" s="25"/>
      <c r="B241" s="26"/>
      <c r="C241" s="25"/>
      <c r="D241" s="24"/>
      <c r="E241" s="23"/>
      <c r="F241" s="22"/>
      <c r="G241" s="22"/>
      <c r="H241" s="21"/>
    </row>
    <row r="242" spans="1:8" x14ac:dyDescent="0.25">
      <c r="A242" s="25"/>
      <c r="B242" s="26"/>
      <c r="C242" s="25"/>
      <c r="D242" s="24"/>
      <c r="E242" s="23"/>
      <c r="F242" s="22"/>
      <c r="G242" s="22"/>
      <c r="H242" s="21"/>
    </row>
    <row r="243" spans="1:8" x14ac:dyDescent="0.25">
      <c r="A243" s="25"/>
      <c r="B243" s="26"/>
      <c r="C243" s="25"/>
      <c r="D243" s="24"/>
      <c r="E243" s="23"/>
      <c r="F243" s="22"/>
      <c r="G243" s="22"/>
      <c r="H243" s="21"/>
    </row>
    <row r="244" spans="1:8" x14ac:dyDescent="0.25">
      <c r="A244" s="25"/>
      <c r="B244" s="26"/>
      <c r="C244" s="25"/>
      <c r="D244" s="24"/>
      <c r="E244" s="23"/>
      <c r="F244" s="22"/>
      <c r="G244" s="22"/>
      <c r="H244" s="21"/>
    </row>
    <row r="245" spans="1:8" x14ac:dyDescent="0.25">
      <c r="A245" s="25"/>
      <c r="B245" s="26"/>
      <c r="C245" s="25"/>
      <c r="D245" s="24"/>
      <c r="E245" s="23"/>
      <c r="F245" s="22"/>
      <c r="G245" s="22"/>
      <c r="H245" s="21"/>
    </row>
    <row r="246" spans="1:8" x14ac:dyDescent="0.25">
      <c r="A246" s="25"/>
      <c r="B246" s="26"/>
      <c r="C246" s="25"/>
      <c r="D246" s="24"/>
      <c r="E246" s="23"/>
      <c r="F246" s="22"/>
      <c r="G246" s="22"/>
      <c r="H246" s="21"/>
    </row>
    <row r="247" spans="1:8" x14ac:dyDescent="0.25">
      <c r="A247" s="25"/>
      <c r="B247" s="26"/>
      <c r="C247" s="25"/>
      <c r="D247" s="24"/>
      <c r="E247" s="23"/>
      <c r="F247" s="22"/>
      <c r="G247" s="22"/>
      <c r="H247" s="21"/>
    </row>
    <row r="248" spans="1:8" x14ac:dyDescent="0.25">
      <c r="A248" s="25"/>
      <c r="B248" s="26"/>
      <c r="C248" s="25"/>
      <c r="D248" s="24"/>
      <c r="E248" s="23"/>
      <c r="F248" s="22"/>
      <c r="G248" s="22"/>
      <c r="H248" s="21"/>
    </row>
    <row r="249" spans="1:8" x14ac:dyDescent="0.25">
      <c r="A249" s="25"/>
      <c r="B249" s="26"/>
      <c r="C249" s="25"/>
      <c r="D249" s="24"/>
      <c r="E249" s="23"/>
      <c r="F249" s="22"/>
      <c r="G249" s="22"/>
      <c r="H249" s="21"/>
    </row>
    <row r="250" spans="1:8" x14ac:dyDescent="0.25">
      <c r="A250" s="25"/>
      <c r="B250" s="26"/>
      <c r="C250" s="25"/>
      <c r="D250" s="24"/>
      <c r="E250" s="23"/>
      <c r="F250" s="22"/>
      <c r="G250" s="22"/>
      <c r="H250" s="21"/>
    </row>
    <row r="251" spans="1:8" x14ac:dyDescent="0.25">
      <c r="A251" s="25"/>
      <c r="B251" s="26"/>
      <c r="C251" s="25"/>
      <c r="D251" s="24"/>
      <c r="E251" s="23"/>
      <c r="F251" s="22"/>
      <c r="G251" s="22"/>
      <c r="H251" s="21"/>
    </row>
    <row r="252" spans="1:8" x14ac:dyDescent="0.25">
      <c r="A252" s="25"/>
      <c r="B252" s="26"/>
      <c r="C252" s="25"/>
      <c r="D252" s="24"/>
      <c r="E252" s="23"/>
      <c r="F252" s="22"/>
      <c r="G252" s="22"/>
      <c r="H252" s="21"/>
    </row>
    <row r="253" spans="1:8" x14ac:dyDescent="0.25">
      <c r="A253" s="25"/>
      <c r="B253" s="26"/>
      <c r="C253" s="25"/>
      <c r="D253" s="24"/>
      <c r="E253" s="23"/>
      <c r="F253" s="22"/>
      <c r="G253" s="22"/>
      <c r="H253" s="21"/>
    </row>
    <row r="254" spans="1:8" x14ac:dyDescent="0.25">
      <c r="A254" s="25"/>
      <c r="B254" s="26"/>
      <c r="C254" s="25"/>
      <c r="D254" s="24"/>
      <c r="E254" s="23"/>
      <c r="F254" s="22"/>
      <c r="G254" s="22"/>
      <c r="H254" s="21"/>
    </row>
    <row r="255" spans="1:8" x14ac:dyDescent="0.25">
      <c r="A255" s="25"/>
      <c r="B255" s="26"/>
      <c r="C255" s="25"/>
      <c r="D255" s="24"/>
      <c r="E255" s="23"/>
      <c r="F255" s="22"/>
      <c r="G255" s="22"/>
      <c r="H255" s="21"/>
    </row>
    <row r="256" spans="1:8" x14ac:dyDescent="0.25">
      <c r="A256" s="25"/>
      <c r="B256" s="26"/>
      <c r="C256" s="25"/>
      <c r="D256" s="24"/>
      <c r="E256" s="23"/>
      <c r="F256" s="22"/>
      <c r="G256" s="22"/>
      <c r="H256" s="21"/>
    </row>
    <row r="257" spans="1:8" x14ac:dyDescent="0.25">
      <c r="A257" s="25"/>
      <c r="B257" s="26"/>
      <c r="C257" s="25"/>
      <c r="D257" s="24"/>
      <c r="E257" s="23"/>
      <c r="F257" s="22"/>
      <c r="G257" s="22"/>
      <c r="H257" s="21"/>
    </row>
    <row r="258" spans="1:8" x14ac:dyDescent="0.25">
      <c r="A258" s="25"/>
      <c r="B258" s="26"/>
      <c r="C258" s="25"/>
      <c r="D258" s="24"/>
      <c r="E258" s="23"/>
      <c r="F258" s="22"/>
      <c r="G258" s="22"/>
      <c r="H258" s="21"/>
    </row>
    <row r="259" spans="1:8" x14ac:dyDescent="0.25">
      <c r="A259" s="25"/>
      <c r="B259" s="26"/>
      <c r="C259" s="25"/>
      <c r="D259" s="24"/>
      <c r="E259" s="23"/>
      <c r="F259" s="22"/>
      <c r="G259" s="22"/>
      <c r="H259" s="21"/>
    </row>
    <row r="260" spans="1:8" x14ac:dyDescent="0.25">
      <c r="A260" s="25"/>
      <c r="B260" s="26"/>
      <c r="C260" s="25"/>
      <c r="D260" s="24"/>
      <c r="E260" s="23"/>
      <c r="F260" s="22"/>
      <c r="G260" s="22"/>
      <c r="H260" s="21"/>
    </row>
    <row r="261" spans="1:8" x14ac:dyDescent="0.25">
      <c r="A261" s="25"/>
      <c r="B261" s="26"/>
      <c r="C261" s="25"/>
      <c r="D261" s="24"/>
      <c r="E261" s="23"/>
      <c r="F261" s="22"/>
      <c r="G261" s="22"/>
      <c r="H261" s="21"/>
    </row>
    <row r="262" spans="1:8" x14ac:dyDescent="0.25">
      <c r="A262" s="25"/>
      <c r="B262" s="26"/>
      <c r="C262" s="25"/>
      <c r="D262" s="24"/>
      <c r="E262" s="23"/>
      <c r="F262" s="22"/>
      <c r="G262" s="22"/>
      <c r="H262" s="21"/>
    </row>
    <row r="263" spans="1:8" x14ac:dyDescent="0.25">
      <c r="A263" s="25"/>
      <c r="B263" s="26"/>
      <c r="C263" s="25"/>
      <c r="D263" s="24"/>
      <c r="E263" s="23"/>
      <c r="F263" s="22"/>
      <c r="G263" s="22"/>
      <c r="H263" s="21"/>
    </row>
    <row r="264" spans="1:8" x14ac:dyDescent="0.25">
      <c r="A264" s="25"/>
      <c r="B264" s="26"/>
      <c r="C264" s="25"/>
      <c r="D264" s="24"/>
      <c r="E264" s="23"/>
      <c r="F264" s="22"/>
      <c r="G264" s="22"/>
      <c r="H264" s="21"/>
    </row>
    <row r="265" spans="1:8" x14ac:dyDescent="0.25">
      <c r="A265" s="25"/>
      <c r="B265" s="26"/>
      <c r="C265" s="25"/>
      <c r="D265" s="24"/>
      <c r="E265" s="23"/>
      <c r="F265" s="22"/>
      <c r="G265" s="22"/>
      <c r="H265" s="21"/>
    </row>
    <row r="266" spans="1:8" x14ac:dyDescent="0.25">
      <c r="A266" s="25"/>
      <c r="B266" s="26"/>
      <c r="C266" s="25"/>
      <c r="D266" s="24"/>
      <c r="E266" s="23"/>
      <c r="F266" s="22"/>
      <c r="G266" s="22"/>
      <c r="H266" s="21"/>
    </row>
    <row r="267" spans="1:8" x14ac:dyDescent="0.25">
      <c r="A267" s="25"/>
      <c r="B267" s="26"/>
      <c r="C267" s="25"/>
      <c r="D267" s="24"/>
      <c r="E267" s="23"/>
      <c r="F267" s="22"/>
      <c r="G267" s="22"/>
      <c r="H267" s="21"/>
    </row>
    <row r="268" spans="1:8" x14ac:dyDescent="0.25">
      <c r="A268" s="25"/>
      <c r="B268" s="26"/>
      <c r="C268" s="25"/>
      <c r="D268" s="24"/>
      <c r="E268" s="23"/>
      <c r="F268" s="22"/>
      <c r="G268" s="22"/>
      <c r="H268" s="21"/>
    </row>
    <row r="269" spans="1:8" x14ac:dyDescent="0.25">
      <c r="A269" s="25"/>
      <c r="B269" s="26"/>
      <c r="C269" s="25"/>
      <c r="D269" s="24"/>
      <c r="E269" s="23"/>
      <c r="F269" s="22"/>
      <c r="G269" s="22"/>
      <c r="H269" s="21"/>
    </row>
    <row r="270" spans="1:8" x14ac:dyDescent="0.25">
      <c r="A270" s="25"/>
      <c r="B270" s="26"/>
      <c r="C270" s="25"/>
      <c r="D270" s="24"/>
      <c r="E270" s="23"/>
      <c r="F270" s="22"/>
      <c r="G270" s="22"/>
      <c r="H270" s="21"/>
    </row>
    <row r="271" spans="1:8" x14ac:dyDescent="0.25">
      <c r="A271" s="25"/>
      <c r="B271" s="26"/>
      <c r="C271" s="25"/>
      <c r="D271" s="24"/>
      <c r="E271" s="23"/>
      <c r="F271" s="22"/>
      <c r="G271" s="22"/>
      <c r="H271" s="21"/>
    </row>
    <row r="272" spans="1:8" x14ac:dyDescent="0.25">
      <c r="A272" s="25"/>
      <c r="B272" s="26"/>
      <c r="C272" s="25"/>
      <c r="D272" s="24"/>
      <c r="E272" s="23"/>
      <c r="F272" s="22"/>
      <c r="G272" s="22"/>
      <c r="H272" s="21"/>
    </row>
    <row r="273" spans="1:8" x14ac:dyDescent="0.25">
      <c r="A273" s="25"/>
      <c r="B273" s="26"/>
      <c r="C273" s="25"/>
      <c r="D273" s="24"/>
      <c r="E273" s="23"/>
      <c r="F273" s="22"/>
      <c r="G273" s="22"/>
      <c r="H273" s="21"/>
    </row>
    <row r="274" spans="1:8" x14ac:dyDescent="0.25">
      <c r="A274" s="25"/>
      <c r="B274" s="26"/>
      <c r="C274" s="25"/>
      <c r="D274" s="24"/>
      <c r="E274" s="23"/>
      <c r="F274" s="22"/>
      <c r="G274" s="22"/>
      <c r="H274" s="21"/>
    </row>
    <row r="275" spans="1:8" x14ac:dyDescent="0.25">
      <c r="A275" s="25"/>
      <c r="B275" s="26"/>
      <c r="C275" s="25"/>
      <c r="D275" s="24"/>
      <c r="E275" s="23"/>
      <c r="F275" s="22"/>
      <c r="G275" s="22"/>
      <c r="H275" s="21"/>
    </row>
    <row r="276" spans="1:8" x14ac:dyDescent="0.25">
      <c r="A276" s="25"/>
      <c r="B276" s="26"/>
      <c r="C276" s="25"/>
      <c r="D276" s="24"/>
      <c r="E276" s="23"/>
      <c r="F276" s="22"/>
      <c r="G276" s="22"/>
      <c r="H276" s="21"/>
    </row>
    <row r="277" spans="1:8" x14ac:dyDescent="0.25">
      <c r="A277" s="25"/>
      <c r="B277" s="26"/>
      <c r="C277" s="25"/>
      <c r="D277" s="24"/>
      <c r="E277" s="23"/>
      <c r="F277" s="22"/>
      <c r="G277" s="22"/>
      <c r="H277" s="21"/>
    </row>
    <row r="278" spans="1:8" x14ac:dyDescent="0.25">
      <c r="A278" s="25"/>
      <c r="B278" s="26"/>
      <c r="C278" s="25"/>
      <c r="D278" s="24"/>
      <c r="E278" s="23"/>
      <c r="F278" s="22"/>
      <c r="G278" s="22"/>
      <c r="H278" s="21"/>
    </row>
  </sheetData>
  <mergeCells count="4">
    <mergeCell ref="A5:B5"/>
    <mergeCell ref="A7:B7"/>
    <mergeCell ref="F15:H15"/>
    <mergeCell ref="F16:H16"/>
  </mergeCells>
  <phoneticPr fontId="5" type="noConversion"/>
  <pageMargins left="0.7" right="0.7" top="0.88541666666666663" bottom="0.75" header="0.3" footer="0.3"/>
  <pageSetup paperSize="9" scale="35" orientation="portrait" r:id="rId1"/>
  <headerFooter>
    <oddHeader>&amp;L&amp;"-,Gras"&amp;14Affaire 2025060AOS&amp;C&amp;"-,Gras"&amp;14BPU
Lot 4 : Contrôles trimestriels visuel des gaines souples en amont et en aval des moteurs (sorbonnes, hottes, BOA et ARV) 
et maintenance curative&amp;R&amp;"-,Gras"&amp;14Acte d'Engagement
Annexe 1.2</oddHeader>
    <oddFooter>&amp;C&amp;"-,Gras"&amp;14Page &amp;P de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DPGF</vt:lpstr>
      <vt:lpstr>SORBONNES</vt:lpstr>
      <vt:lpstr>BOA</vt:lpstr>
      <vt:lpstr>HOTTES</vt:lpstr>
      <vt:lpstr>ARMOIRES VENTILEES</vt:lpstr>
      <vt:lpstr>BPU</vt:lpstr>
      <vt:lpstr>BOA!Zone_d_impression</vt:lpstr>
      <vt:lpstr>BPU!Zone_d_impression</vt:lpstr>
    </vt:vector>
  </TitlesOfParts>
  <Company>Université de Rennes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Philip</dc:creator>
  <cp:lastModifiedBy>Jean-Patrick Denis</cp:lastModifiedBy>
  <dcterms:created xsi:type="dcterms:W3CDTF">2018-12-13T16:23:26Z</dcterms:created>
  <dcterms:modified xsi:type="dcterms:W3CDTF">2025-10-30T15:06:07Z</dcterms:modified>
</cp:coreProperties>
</file>